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4" i="1" l="1"/>
  <c r="E40" i="1"/>
  <c r="E19" i="1"/>
  <c r="E30" i="1" l="1"/>
  <c r="E90" i="1" l="1"/>
  <c r="E37" i="1"/>
  <c r="E35" i="1"/>
  <c r="E26" i="1"/>
  <c r="E11" i="1" l="1"/>
  <c r="E7" i="1" s="1"/>
  <c r="E25" i="1"/>
  <c r="E6" i="1" l="1"/>
</calcChain>
</file>

<file path=xl/sharedStrings.xml><?xml version="1.0" encoding="utf-8"?>
<sst xmlns="http://schemas.openxmlformats.org/spreadsheetml/2006/main" count="255" uniqueCount="173">
  <si>
    <t>Содержание и ремонт общего имущества в многоквартирном доме, в том числе:</t>
  </si>
  <si>
    <t>1. Содержание общего имущества многоквартирного дома</t>
  </si>
  <si>
    <t>1.1.</t>
  </si>
  <si>
    <t>руб./м2</t>
  </si>
  <si>
    <t>Осмотр и проверка технического состояния видимых частей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           ( перегородок, внутренней отделки, полов). Осмотр кровли.  Проверка целостности оконных и дверных заполнений в помещениях, относящихся к общему имуществу в многоквартирном доме.</t>
  </si>
  <si>
    <t>Проверка исправности  вентиляционных каналов и тяги в вентиляционных каналах и газоходах, при необходимости прочистка канальных отверстий и  удаление засорений.  Регистрация результатов в журнале.</t>
  </si>
  <si>
    <t>1.2.</t>
  </si>
  <si>
    <t>1.3.</t>
  </si>
  <si>
    <t>Закрытие подвальных и чердачных дверей и лазов на замки. Закрытие слуховых окон</t>
  </si>
  <si>
    <t>1.4.</t>
  </si>
  <si>
    <t>1.4.1.</t>
  </si>
  <si>
    <t>Уборка подвалов, технических подпольев, элеваторных помещений с последующим вывозом мусора</t>
  </si>
  <si>
    <t>1.4.2.</t>
  </si>
  <si>
    <t>Проверка состояния продухов в цоколях зданий</t>
  </si>
  <si>
    <t>1.4.3.</t>
  </si>
  <si>
    <t>Санитарная уборка мест общего пользования жилых домов, в том числе:</t>
  </si>
  <si>
    <t>1.4.3.1.</t>
  </si>
  <si>
    <t>1.4.3.2.</t>
  </si>
  <si>
    <t>Мытье мест общего пользования (лестничных клеток и маршей)</t>
  </si>
  <si>
    <t>1.4.3.3.</t>
  </si>
  <si>
    <t>Мытье окон, влажная протирка почтовых ящиков, шкафов для электрощитков</t>
  </si>
  <si>
    <t>1.4.4.</t>
  </si>
  <si>
    <t>Санитарная очистка придомовой территории, входящей в состав общего имущества, в том числе:</t>
  </si>
  <si>
    <t>1.4.4.1.</t>
  </si>
  <si>
    <t>1.4.4.2.</t>
  </si>
  <si>
    <t>Сезонное выкашивание газонов</t>
  </si>
  <si>
    <t>1.4.5.</t>
  </si>
  <si>
    <t>Дератизация мест общего пользования, подвалов и технических подпольев</t>
  </si>
  <si>
    <t>Дезинфекция, дезинсекция мест общего пользования подвалов и технических подпольев</t>
  </si>
  <si>
    <t>1.4.6.</t>
  </si>
  <si>
    <t>2. Техническое обслуживание общих       коммуникаций, технических устройств многоквартирного дома</t>
  </si>
  <si>
    <t>2.1.</t>
  </si>
  <si>
    <t>Центральное отопление</t>
  </si>
  <si>
    <t>2.1.1.</t>
  </si>
  <si>
    <t xml:space="preserve">Осмотр систем центрального отопления и проверка состояния в подвалах  и чердачных помещениях регулирующих кранов и вентилей, задвижек, запорной арматуры, расширительных баков, креплений подвесок и прокладок-подставок для магистрального трубопровода, теплоизоляции </t>
  </si>
  <si>
    <t>2.1.2.</t>
  </si>
  <si>
    <t>Испытание и промывка трубопроводов систем центрального отопления при подготовке к зимнему периоду</t>
  </si>
  <si>
    <t>2.1.3.</t>
  </si>
  <si>
    <t>Уплотнение сгонов. Ликвидация воздушных пробок в системе отопления</t>
  </si>
  <si>
    <t>2.2.</t>
  </si>
  <si>
    <t>Электроснабжение</t>
  </si>
  <si>
    <t>2.2.1.</t>
  </si>
  <si>
    <t>2.2.3.</t>
  </si>
  <si>
    <t>Прочистка клемм и соединений в групповых щитках и распределительных шкафах</t>
  </si>
  <si>
    <t>2.2.4.</t>
  </si>
  <si>
    <t xml:space="preserve">Осмотр и проверка состояния линий электрических сетей, арматуры и электрооборудования, групповых распределительных предохранительных щитков и переходных коробок силовых установок, мелкий ремонт электропроводки, укрепление электропроводки в подъездах. Все виды выполненных работ помечать в журнале </t>
  </si>
  <si>
    <t>Замеры сопротивления изоляции проводов</t>
  </si>
  <si>
    <t>2.3.</t>
  </si>
  <si>
    <t>Водопровод, канализация и горячее водоснабжение</t>
  </si>
  <si>
    <t>2.3.1.</t>
  </si>
  <si>
    <t xml:space="preserve">Осмотр системы горячего и холодного водоснабжения, канализации. Проверка состояния и регулировка кранов, вентилей и задвижек в местах общего пользования.  Проверка исправности канализационных вытяжек. Все виды выполненных работ помечать в журнале </t>
  </si>
  <si>
    <t>2.4.</t>
  </si>
  <si>
    <t>Специальные общедомовые технические устройства (газовое оборудование. Узлы учета потребления тепловой энергии и воды)</t>
  </si>
  <si>
    <t>2.4.1.</t>
  </si>
  <si>
    <t>Техническое обслуживание внутридомового газового оборудования (без технического обслуживания бытового газоиспользующего оборудования – плиты, водонагревателя)</t>
  </si>
  <si>
    <t>2.4.2.</t>
  </si>
  <si>
    <t xml:space="preserve">Обслуживание общедомовых узлов учета потребления тепловой энергии и воды </t>
  </si>
  <si>
    <t>3. Прочие виды услуг</t>
  </si>
  <si>
    <t>3.1.</t>
  </si>
  <si>
    <t>Своевременная доставка квитанций на оплату жилищно-коммунальных услуг пользователям жилых помещений</t>
  </si>
  <si>
    <t>3.2.</t>
  </si>
  <si>
    <t>Снятие показаний домовых, групповых электросчетчиков учета электроэнергии при наличии общедомового прибора учета электроэнергии</t>
  </si>
  <si>
    <t>4.1.</t>
  </si>
  <si>
    <t>Выезд на заявку: устранение неисправностей</t>
  </si>
  <si>
    <t>4.1.1.</t>
  </si>
  <si>
    <t>4.1.2.</t>
  </si>
  <si>
    <t>Ремонт и замена аварийно поврежденной запорной арматуры</t>
  </si>
  <si>
    <t>4.1.3.</t>
  </si>
  <si>
    <t>Ликвидация течи путем уплотнения соединений труб, арматуры и нагревательных приборов</t>
  </si>
  <si>
    <t>4.1.4.</t>
  </si>
  <si>
    <t>Ремонт и замена сгонов на трубопроводе</t>
  </si>
  <si>
    <t>4.1.5.</t>
  </si>
  <si>
    <t>Смена небольших участков трубопровода (до 1 метра)</t>
  </si>
  <si>
    <t>4.1.6.</t>
  </si>
  <si>
    <t>Выполнение сварочных работ при ремонте или замене участков трубопровода</t>
  </si>
  <si>
    <t>4.1.7.</t>
  </si>
  <si>
    <t>Отключение стояков на отдельных участках трубопроводов, опорожнение отключенных участков систем центрального отопления и обратное их наполнение с запуском системы  после устранения неисправности</t>
  </si>
  <si>
    <t>4.2.</t>
  </si>
  <si>
    <t>4.2.1.</t>
  </si>
  <si>
    <t>4.2.2.</t>
  </si>
  <si>
    <t>Замена предохранителей, автоматических выключателей на домовых вводно-распределительных устройствах и щитках, в поэтажных распределительных электрощитках</t>
  </si>
  <si>
    <t>4.2.3.</t>
  </si>
  <si>
    <t>4.2.4.</t>
  </si>
  <si>
    <t>Замена (восстановление) неисправных участков электрической сети</t>
  </si>
  <si>
    <t>4.2.5.</t>
  </si>
  <si>
    <t>Ликвидация аварийных ситуаций (искрение в электрощитах и квартирной электропроводке)</t>
  </si>
  <si>
    <t>4.3.</t>
  </si>
  <si>
    <t>Водопровод , канализация и горячее водоснабжение</t>
  </si>
  <si>
    <t>4.3.1.</t>
  </si>
  <si>
    <t>4.3.2.</t>
  </si>
  <si>
    <t>4.3.3.</t>
  </si>
  <si>
    <t>Установка бандажей на трубопроводе</t>
  </si>
  <si>
    <t>4.3.4.</t>
  </si>
  <si>
    <t>4.3.5.</t>
  </si>
  <si>
    <t>Ликвидация засора канализации внутри строения</t>
  </si>
  <si>
    <t>4.3.6.</t>
  </si>
  <si>
    <t>Ликвидация засора канализационных труб «лежаков» до первого колодца</t>
  </si>
  <si>
    <t>4.3.7.</t>
  </si>
  <si>
    <t xml:space="preserve">Заделка свищей и трещин на внутренних трубопроводах и стояках, зачеканка раструбов </t>
  </si>
  <si>
    <t>4.3.8.</t>
  </si>
  <si>
    <t>5.1.</t>
  </si>
  <si>
    <t>Хранение и ведение технической документации по многоквартирным домам;</t>
  </si>
  <si>
    <t>5. Услуги (работы) по управлению многоквартирным домом, в том числе:</t>
  </si>
  <si>
    <t>5.2.</t>
  </si>
  <si>
    <t>Заключение договоров на выполнение работ по содержанию и ремонту многоквартирного дома с исполнителями, осуществление контроля за качеством выполняемых  работ;</t>
  </si>
  <si>
    <t>5.3.</t>
  </si>
  <si>
    <t xml:space="preserve">Заключение договоров с ресурсоснабжающими  организациями;  </t>
  </si>
  <si>
    <t>5.4.</t>
  </si>
  <si>
    <t xml:space="preserve">Начисление и сбор платы за жилищно-коммунальные услуги, взыскание задолженности по оплате жилищно-коммунальных услуг, оформление необходимых запросов для осуществления взыскания задолженности;  </t>
  </si>
  <si>
    <t>5.5.</t>
  </si>
  <si>
    <t>Осуществление контроля за качеством предоставления жилищно-коммунальных услуг;</t>
  </si>
  <si>
    <t>5.6.</t>
  </si>
  <si>
    <t>Осуществление регистрационного учета граждан,  в том числе выдача необходимых справок;</t>
  </si>
  <si>
    <t>5.7.</t>
  </si>
  <si>
    <t>Рассмотрение жалоб и заявлений пользователей  помещений и принятие мер  к своевременному устранению указанных в них недостатков.</t>
  </si>
  <si>
    <t>6.  Текущий ремонт общего имущества многоквартирного дома, включающий в себя:</t>
  </si>
  <si>
    <t>ремонт деревянной стропильной системы,  частичный ремонт кровли, ремонт гидроизоляции, утепления и вентиляции, замена водосточных труб, колен и воронок;</t>
  </si>
  <si>
    <t>ремонт и замена дверных и оконных заполнений, смена стеклопакетов и фурнитуры;</t>
  </si>
  <si>
    <t>ремонт входа в подъезд (крыльцо, козырек, тамбур);</t>
  </si>
  <si>
    <t>установка, замена, восстановление работоспособности внутренней системы электроснабжения и электротехнических устройств (за исключением внутриквартирных устройств и приборов); ремонт запирающих устройств;</t>
  </si>
  <si>
    <t>установка отдельных элементов и частей  элементов внутренних систем центрального отопления, замена отдельных элементов и частей элементов внутренних систем центрального отопления, восстановление работоспособности отдельных элементов и частей  внутренних систем центрального отопления, снятие задвижки, прочистка задвижки, установка задвижки, замена запорной арматуры, задвижки, крана, вентиля, ремонт теплоизоляции, смена вентиля, смена небольших участков трубопровода (свыше 1 метра);</t>
  </si>
  <si>
    <t>ремонт в подъездах, в технических помещениях и в других вспомогательных помещениях;</t>
  </si>
  <si>
    <t>ремонт и восстановление детских площадок;</t>
  </si>
  <si>
    <t>уборка мусора и грязи с мягких кровель с последующим вывозом мусора;</t>
  </si>
  <si>
    <t>валка и обрезка деревьев и кустарников;</t>
  </si>
  <si>
    <t xml:space="preserve">ремонт и устройство контейнерных площадок и установка  и мойка контейнеров-мусоросборников; </t>
  </si>
  <si>
    <t xml:space="preserve">ремонт и поверка коллективных (общедомовых)  приборов  учета потребления тепловой энергии.  </t>
  </si>
  <si>
    <t>другие работы  не входящие в перечень услуг и работ по содержанию общего имущества в многоквартирном доме.</t>
  </si>
  <si>
    <t>7. Сбор, вывоз и утилизация (захоронение) твердых бытовых отходов, в том числе:</t>
  </si>
  <si>
    <t>вывоз и утилизация твердых бытовых отходов</t>
  </si>
  <si>
    <t>вывоз крупногабаритного мусора</t>
  </si>
  <si>
    <t>уборка мест для сбора и временного хранения отходов (контейнерных площадок)</t>
  </si>
  <si>
    <t>8. Установка коллективных (общедомовых) приборов учета в соответствии с Федеральным законом от 23.11.2009 № 261-ФЗ «Об энергосбережении и о повышении энергетической эффективности и о внесении изменений в отдельные законодательные акты Российской Федерации» (для домов, не имеющих коллективных (общедомовых) приборов учета)</t>
  </si>
  <si>
    <t>Два раза в год</t>
  </si>
  <si>
    <t>Один раз в год</t>
  </si>
  <si>
    <t>По мере необходимости</t>
  </si>
  <si>
    <t xml:space="preserve">Один раз в неделю </t>
  </si>
  <si>
    <t>Ежемесячно (с апреля по октябрь)</t>
  </si>
  <si>
    <t>В течениие отопительного сезона</t>
  </si>
  <si>
    <t>Один  раз в год</t>
  </si>
  <si>
    <t>Один раз в три года</t>
  </si>
  <si>
    <t>Ежемесячно</t>
  </si>
  <si>
    <t>Один раз в месяц</t>
  </si>
  <si>
    <t>Постоянно</t>
  </si>
  <si>
    <t>Немедленно</t>
  </si>
  <si>
    <t>Одни сутки</t>
  </si>
  <si>
    <t>Немедленно. Запуск немедленно после устранения</t>
  </si>
  <si>
    <t>Два часа</t>
  </si>
  <si>
    <t>В соответствии с планом УК по текущему ремонту МКД</t>
  </si>
  <si>
    <t>По согласованию с собственниками</t>
  </si>
  <si>
    <t>2.2.2..</t>
  </si>
  <si>
    <t>при наличии  ОПУ тепла и воды</t>
  </si>
  <si>
    <t>Единица измерен. (общая площадь)</t>
  </si>
  <si>
    <t>Периодичность выполнения работ</t>
  </si>
  <si>
    <t>Наименование работ и услуг</t>
  </si>
  <si>
    <t>№       п/п</t>
  </si>
  <si>
    <r>
      <t xml:space="preserve">Санитарно-гигиеническая очистка и </t>
    </r>
    <r>
      <rPr>
        <sz val="7"/>
        <color theme="1"/>
        <rFont val="Times New Roman"/>
        <family val="1"/>
        <charset val="204"/>
      </rPr>
      <t xml:space="preserve">санитарная обработка </t>
    </r>
    <r>
      <rPr>
        <sz val="7"/>
        <color rgb="FF000000"/>
        <rFont val="Times New Roman"/>
        <family val="1"/>
        <charset val="204"/>
      </rPr>
      <t xml:space="preserve">помещений общего пользования, уборка козырьков и </t>
    </r>
    <r>
      <rPr>
        <sz val="7"/>
        <color theme="1"/>
        <rFont val="Times New Roman"/>
        <family val="1"/>
        <charset val="204"/>
      </rPr>
      <t>придомовой территории, входящей в состав общего имущества</t>
    </r>
  </si>
  <si>
    <t>с контейнерной площадкой</t>
  </si>
  <si>
    <t>Для МКД с газовым оборудованием</t>
  </si>
  <si>
    <t>чистка от снега, удаление сосулек и наледи с кровель;</t>
  </si>
  <si>
    <t xml:space="preserve">Влажное подметание мест общего пользования (лестничных клеток и маршей), </t>
  </si>
  <si>
    <t>1.4.3.4.</t>
  </si>
  <si>
    <t xml:space="preserve">установка, замена и восстановление работоспособности  отдельных элементов и частей элементов внутренней системы горячего и  холодного водоснабжения и канализации, ремонт задвижек, замена запорной арматуры, утепление трубопроводов холодного и горячего водоснабжения в технических подпольях, ремонт канализационных вытяжек смена небольших участков трубопровода (свыше 1 м.) </t>
  </si>
  <si>
    <t>Обметание пыли: - со стен и потолков (два раза в год); - подоконников, отопительных приборов, оконных решеток, чердачных лестниц, перил (один раз в месяц)</t>
  </si>
  <si>
    <t>Замена перегоревших ламп в подъездах и в других местах общего пользования, выключателей, патронов при осмотрах и по заявкам</t>
  </si>
  <si>
    <t>Ремонт электрощитков при аварийной ситуации( подтяжка и зачистка контактов), выключение и замена вышедших из строя автоматов электрозащиты и пакетных переключателей до первой запорной арматуры</t>
  </si>
  <si>
    <t>1.4.4.3.</t>
  </si>
  <si>
    <t>Очистка  козырьков над подъездами</t>
  </si>
  <si>
    <t>Не менее двух раз в год</t>
  </si>
  <si>
    <t>4. Аварийное обслуживание (работы, выполняемые при возникновении аварийной ситуации), в том числе:</t>
  </si>
  <si>
    <t>Уборка  газонов,  тротуаров и дворовых территорий (с покрытием и без покрытия) от мусора, листьев, снега и льда, с последующим вывозом мусора,  листьев, снега и льда. Посыпка дворовых территорий песком в период гололеда</t>
  </si>
  <si>
    <t xml:space="preserve">Ежедневно, в рабочтие дни </t>
  </si>
  <si>
    <r>
      <t xml:space="preserve">Размер платы за содержание и текущий ремонт общего имущества МКД для собственников жилых и нежилых помещений,  нанимателей жилых помещений в многоквартирном </t>
    </r>
    <r>
      <rPr>
        <b/>
        <u/>
        <sz val="9"/>
        <color theme="1"/>
        <rFont val="Times New Roman"/>
        <family val="1"/>
        <charset val="204"/>
      </rPr>
      <t>доме  №  23  по ул. ПИОНЕРСКАЯ</t>
    </r>
    <r>
      <rPr>
        <b/>
        <sz val="9"/>
        <color theme="1"/>
        <rFont val="Times New Roman"/>
        <family val="1"/>
        <charset val="204"/>
      </rPr>
      <t>, предлагаемый управляющей компанией ООО УК "Рембытстройсервис"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</si>
</sst>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zoomScaleNormal="100" workbookViewId="0">
      <selection activeCell="E21" sqref="E21"/>
    </sheetView>
  </sheetViews>
  <sheetFormatPr defaultRowHeight="15" x14ac:dyDescent="0.25"/>
  <cols>
    <col min="1" max="1" width="6.28515625" style="1" customWidth="1"/>
    <col min="2" max="2" width="57.85546875" style="1" customWidth="1"/>
    <col min="3" max="3" width="14.85546875" style="1" customWidth="1"/>
    <col min="4" max="4" width="8.42578125" style="1" customWidth="1"/>
    <col min="5" max="5" width="11.42578125" style="1" customWidth="1"/>
    <col min="6" max="6" width="9.5703125" style="1" customWidth="1"/>
  </cols>
  <sheetData>
    <row r="1" spans="1:6" ht="41.25" customHeight="1" x14ac:dyDescent="0.25">
      <c r="A1" s="36" t="s">
        <v>172</v>
      </c>
      <c r="B1" s="36"/>
      <c r="C1" s="36"/>
      <c r="D1" s="36"/>
      <c r="E1" s="36"/>
    </row>
    <row r="2" spans="1:6" ht="6" customHeight="1" x14ac:dyDescent="0.25">
      <c r="A2" s="8"/>
      <c r="B2" s="8"/>
      <c r="C2" s="8"/>
      <c r="D2" s="8"/>
      <c r="E2" s="8"/>
    </row>
    <row r="3" spans="1:6" ht="19.5" x14ac:dyDescent="0.25">
      <c r="A3" s="39" t="s">
        <v>155</v>
      </c>
      <c r="B3" s="40" t="s">
        <v>154</v>
      </c>
      <c r="C3" s="39" t="s">
        <v>153</v>
      </c>
      <c r="D3" s="38" t="s">
        <v>152</v>
      </c>
      <c r="E3" s="3" t="s">
        <v>158</v>
      </c>
    </row>
    <row r="4" spans="1:6" ht="19.5" x14ac:dyDescent="0.25">
      <c r="A4" s="39"/>
      <c r="B4" s="40"/>
      <c r="C4" s="39"/>
      <c r="D4" s="38"/>
      <c r="E4" s="3" t="s">
        <v>151</v>
      </c>
    </row>
    <row r="5" spans="1:6" ht="23.25" customHeight="1" x14ac:dyDescent="0.25">
      <c r="A5" s="39"/>
      <c r="B5" s="40"/>
      <c r="C5" s="39"/>
      <c r="D5" s="38"/>
      <c r="E5" s="3" t="s">
        <v>157</v>
      </c>
    </row>
    <row r="6" spans="1:6" ht="13.5" customHeight="1" x14ac:dyDescent="0.25">
      <c r="A6" s="9"/>
      <c r="B6" s="10" t="s">
        <v>0</v>
      </c>
      <c r="C6" s="11"/>
      <c r="D6" s="12" t="s">
        <v>3</v>
      </c>
      <c r="E6" s="33">
        <f>E7+E25+E40+E43+E67+E75+E90</f>
        <v>20.420000000000002</v>
      </c>
    </row>
    <row r="7" spans="1:6" x14ac:dyDescent="0.25">
      <c r="A7" s="9"/>
      <c r="B7" s="10" t="s">
        <v>1</v>
      </c>
      <c r="C7" s="11"/>
      <c r="D7" s="12" t="s">
        <v>3</v>
      </c>
      <c r="E7" s="34">
        <f>E8+E9+E10+E11</f>
        <v>5.4850000000000003</v>
      </c>
      <c r="F7" s="2"/>
    </row>
    <row r="8" spans="1:6" ht="53.25" customHeight="1" x14ac:dyDescent="0.25">
      <c r="A8" s="14" t="s">
        <v>2</v>
      </c>
      <c r="B8" s="15" t="s">
        <v>4</v>
      </c>
      <c r="C8" s="16" t="s">
        <v>133</v>
      </c>
      <c r="D8" s="14" t="s">
        <v>3</v>
      </c>
      <c r="E8" s="14">
        <v>4.4999999999999998E-2</v>
      </c>
      <c r="F8" s="2"/>
    </row>
    <row r="9" spans="1:6" ht="31.5" customHeight="1" x14ac:dyDescent="0.25">
      <c r="A9" s="14" t="s">
        <v>6</v>
      </c>
      <c r="B9" s="17" t="s">
        <v>5</v>
      </c>
      <c r="C9" s="16" t="s">
        <v>134</v>
      </c>
      <c r="D9" s="14" t="s">
        <v>3</v>
      </c>
      <c r="E9" s="14">
        <v>4.1000000000000002E-2</v>
      </c>
      <c r="F9" s="2"/>
    </row>
    <row r="10" spans="1:6" ht="12.75" customHeight="1" x14ac:dyDescent="0.25">
      <c r="A10" s="14" t="s">
        <v>7</v>
      </c>
      <c r="B10" s="17" t="s">
        <v>8</v>
      </c>
      <c r="C10" s="16" t="s">
        <v>135</v>
      </c>
      <c r="D10" s="14" t="s">
        <v>3</v>
      </c>
      <c r="E10" s="14">
        <v>1.2999999999999999E-2</v>
      </c>
      <c r="F10" s="2"/>
    </row>
    <row r="11" spans="1:6" ht="23.25" customHeight="1" x14ac:dyDescent="0.25">
      <c r="A11" s="14" t="s">
        <v>9</v>
      </c>
      <c r="B11" s="15" t="s">
        <v>156</v>
      </c>
      <c r="C11" s="16"/>
      <c r="D11" s="14" t="s">
        <v>3</v>
      </c>
      <c r="E11" s="14">
        <f>E12+E13+E14+E19+E23</f>
        <v>5.3860000000000001</v>
      </c>
      <c r="F11" s="2"/>
    </row>
    <row r="12" spans="1:6" ht="15.75" customHeight="1" x14ac:dyDescent="0.25">
      <c r="A12" s="14" t="s">
        <v>10</v>
      </c>
      <c r="B12" s="17" t="s">
        <v>11</v>
      </c>
      <c r="C12" s="16" t="s">
        <v>134</v>
      </c>
      <c r="D12" s="14" t="s">
        <v>3</v>
      </c>
      <c r="E12" s="14">
        <v>4.2000000000000003E-2</v>
      </c>
      <c r="F12" s="2"/>
    </row>
    <row r="13" spans="1:6" x14ac:dyDescent="0.25">
      <c r="A13" s="14" t="s">
        <v>12</v>
      </c>
      <c r="B13" s="18" t="s">
        <v>13</v>
      </c>
      <c r="C13" s="16" t="s">
        <v>134</v>
      </c>
      <c r="D13" s="14" t="s">
        <v>3</v>
      </c>
      <c r="E13" s="14">
        <v>7.0000000000000001E-3</v>
      </c>
      <c r="F13" s="2"/>
    </row>
    <row r="14" spans="1:6" ht="12" customHeight="1" x14ac:dyDescent="0.25">
      <c r="A14" s="14" t="s">
        <v>14</v>
      </c>
      <c r="B14" s="17" t="s">
        <v>15</v>
      </c>
      <c r="C14" s="16"/>
      <c r="D14" s="14" t="s">
        <v>3</v>
      </c>
      <c r="E14" s="14">
        <f>E15+E17+E18</f>
        <v>0.93300000000000005</v>
      </c>
      <c r="F14" s="2"/>
    </row>
    <row r="15" spans="1:6" ht="14.25" customHeight="1" x14ac:dyDescent="0.25">
      <c r="A15" s="14" t="s">
        <v>16</v>
      </c>
      <c r="B15" s="17" t="s">
        <v>160</v>
      </c>
      <c r="C15" s="16" t="s">
        <v>136</v>
      </c>
      <c r="D15" s="41" t="s">
        <v>3</v>
      </c>
      <c r="E15" s="43">
        <v>0.9</v>
      </c>
      <c r="F15" s="2"/>
    </row>
    <row r="16" spans="1:6" ht="19.5" customHeight="1" x14ac:dyDescent="0.25">
      <c r="A16" s="14" t="s">
        <v>17</v>
      </c>
      <c r="B16" s="18" t="s">
        <v>18</v>
      </c>
      <c r="C16" s="16" t="s">
        <v>137</v>
      </c>
      <c r="D16" s="42"/>
      <c r="E16" s="44"/>
      <c r="F16" s="2"/>
    </row>
    <row r="17" spans="1:6" ht="21.75" customHeight="1" x14ac:dyDescent="0.25">
      <c r="A17" s="31" t="s">
        <v>19</v>
      </c>
      <c r="B17" s="17" t="s">
        <v>163</v>
      </c>
      <c r="C17" s="16"/>
      <c r="D17" s="32" t="s">
        <v>3</v>
      </c>
      <c r="E17" s="32">
        <v>0.03</v>
      </c>
      <c r="F17" s="2"/>
    </row>
    <row r="18" spans="1:6" ht="12.75" customHeight="1" x14ac:dyDescent="0.25">
      <c r="A18" s="14" t="s">
        <v>161</v>
      </c>
      <c r="B18" s="17" t="s">
        <v>20</v>
      </c>
      <c r="C18" s="16" t="s">
        <v>134</v>
      </c>
      <c r="D18" s="32" t="s">
        <v>3</v>
      </c>
      <c r="E18" s="32">
        <v>3.0000000000000001E-3</v>
      </c>
      <c r="F18" s="2"/>
    </row>
    <row r="19" spans="1:6" ht="14.25" customHeight="1" x14ac:dyDescent="0.25">
      <c r="A19" s="14" t="s">
        <v>21</v>
      </c>
      <c r="B19" s="17" t="s">
        <v>22</v>
      </c>
      <c r="C19" s="16"/>
      <c r="D19" s="14" t="s">
        <v>3</v>
      </c>
      <c r="E19" s="14">
        <f>E20+E21+E22</f>
        <v>4.2989999999999995</v>
      </c>
      <c r="F19" s="2"/>
    </row>
    <row r="20" spans="1:6" ht="31.5" customHeight="1" x14ac:dyDescent="0.25">
      <c r="A20" s="14" t="s">
        <v>23</v>
      </c>
      <c r="B20" s="17" t="s">
        <v>170</v>
      </c>
      <c r="C20" s="16" t="s">
        <v>171</v>
      </c>
      <c r="D20" s="14" t="s">
        <v>3</v>
      </c>
      <c r="E20" s="14">
        <v>4.0780000000000003</v>
      </c>
      <c r="F20" s="2"/>
    </row>
    <row r="21" spans="1:6" ht="12.75" customHeight="1" x14ac:dyDescent="0.25">
      <c r="A21" s="14" t="s">
        <v>24</v>
      </c>
      <c r="B21" s="19" t="s">
        <v>25</v>
      </c>
      <c r="C21" s="16" t="s">
        <v>135</v>
      </c>
      <c r="D21" s="14" t="s">
        <v>3</v>
      </c>
      <c r="E21" s="14">
        <v>0.20100000000000001</v>
      </c>
      <c r="F21" s="2"/>
    </row>
    <row r="22" spans="1:6" ht="12.75" customHeight="1" x14ac:dyDescent="0.25">
      <c r="A22" s="32" t="s">
        <v>166</v>
      </c>
      <c r="B22" s="19" t="s">
        <v>167</v>
      </c>
      <c r="C22" s="16" t="s">
        <v>168</v>
      </c>
      <c r="D22" s="32" t="s">
        <v>3</v>
      </c>
      <c r="E22" s="32">
        <v>0.02</v>
      </c>
      <c r="F22" s="2"/>
    </row>
    <row r="23" spans="1:6" ht="11.25" customHeight="1" x14ac:dyDescent="0.25">
      <c r="A23" s="14" t="s">
        <v>26</v>
      </c>
      <c r="B23" s="15" t="s">
        <v>27</v>
      </c>
      <c r="C23" s="16" t="s">
        <v>141</v>
      </c>
      <c r="D23" s="14" t="s">
        <v>3</v>
      </c>
      <c r="E23" s="37">
        <v>0.105</v>
      </c>
      <c r="F23" s="2"/>
    </row>
    <row r="24" spans="1:6" ht="12" customHeight="1" x14ac:dyDescent="0.25">
      <c r="A24" s="14" t="s">
        <v>29</v>
      </c>
      <c r="B24" s="15" t="s">
        <v>28</v>
      </c>
      <c r="C24" s="16" t="s">
        <v>135</v>
      </c>
      <c r="D24" s="14" t="s">
        <v>3</v>
      </c>
      <c r="E24" s="37"/>
      <c r="F24" s="2"/>
    </row>
    <row r="25" spans="1:6" ht="23.25" customHeight="1" x14ac:dyDescent="0.25">
      <c r="A25" s="14"/>
      <c r="B25" s="10" t="s">
        <v>30</v>
      </c>
      <c r="C25" s="16"/>
      <c r="D25" s="14" t="s">
        <v>3</v>
      </c>
      <c r="E25" s="35">
        <f>E26+E30+E35+E37</f>
        <v>2.7490000000000001</v>
      </c>
      <c r="F25" s="2"/>
    </row>
    <row r="26" spans="1:6" ht="12" customHeight="1" x14ac:dyDescent="0.25">
      <c r="A26" s="12" t="s">
        <v>31</v>
      </c>
      <c r="B26" s="10" t="s">
        <v>32</v>
      </c>
      <c r="C26" s="16"/>
      <c r="D26" s="14" t="s">
        <v>3</v>
      </c>
      <c r="E26" s="12">
        <f>E27+E28+E29</f>
        <v>1.9509999999999998</v>
      </c>
      <c r="F26" s="2"/>
    </row>
    <row r="27" spans="1:6" ht="33.75" customHeight="1" x14ac:dyDescent="0.25">
      <c r="A27" s="14" t="s">
        <v>33</v>
      </c>
      <c r="B27" s="11" t="s">
        <v>34</v>
      </c>
      <c r="C27" s="16" t="s">
        <v>138</v>
      </c>
      <c r="D27" s="14" t="s">
        <v>3</v>
      </c>
      <c r="E27" s="14">
        <v>0.03</v>
      </c>
      <c r="F27" s="2"/>
    </row>
    <row r="28" spans="1:6" ht="23.25" customHeight="1" x14ac:dyDescent="0.25">
      <c r="A28" s="14" t="s">
        <v>35</v>
      </c>
      <c r="B28" s="11" t="s">
        <v>36</v>
      </c>
      <c r="C28" s="16" t="s">
        <v>139</v>
      </c>
      <c r="D28" s="14" t="s">
        <v>3</v>
      </c>
      <c r="E28" s="20">
        <v>1.9</v>
      </c>
      <c r="F28" s="2"/>
    </row>
    <row r="29" spans="1:6" ht="12.75" customHeight="1" x14ac:dyDescent="0.25">
      <c r="A29" s="14" t="s">
        <v>37</v>
      </c>
      <c r="B29" s="11" t="s">
        <v>38</v>
      </c>
      <c r="C29" s="16" t="s">
        <v>135</v>
      </c>
      <c r="D29" s="14" t="s">
        <v>3</v>
      </c>
      <c r="E29" s="14">
        <v>2.1000000000000001E-2</v>
      </c>
      <c r="F29" s="2"/>
    </row>
    <row r="30" spans="1:6" ht="12" customHeight="1" x14ac:dyDescent="0.25">
      <c r="A30" s="12" t="s">
        <v>39</v>
      </c>
      <c r="B30" s="10" t="s">
        <v>40</v>
      </c>
      <c r="C30" s="16"/>
      <c r="D30" s="14" t="s">
        <v>3</v>
      </c>
      <c r="E30" s="12">
        <f>E31+E32+E33+E34</f>
        <v>0.30800000000000005</v>
      </c>
      <c r="F30" s="2"/>
    </row>
    <row r="31" spans="1:6" ht="21.75" x14ac:dyDescent="0.25">
      <c r="A31" s="14" t="s">
        <v>41</v>
      </c>
      <c r="B31" s="11" t="s">
        <v>164</v>
      </c>
      <c r="C31" s="16" t="s">
        <v>135</v>
      </c>
      <c r="D31" s="14" t="s">
        <v>3</v>
      </c>
      <c r="E31" s="14">
        <v>0.13700000000000001</v>
      </c>
      <c r="F31" s="2"/>
    </row>
    <row r="32" spans="1:6" ht="12.75" customHeight="1" x14ac:dyDescent="0.25">
      <c r="A32" s="14" t="s">
        <v>150</v>
      </c>
      <c r="B32" s="11" t="s">
        <v>43</v>
      </c>
      <c r="C32" s="16" t="s">
        <v>134</v>
      </c>
      <c r="D32" s="14" t="s">
        <v>3</v>
      </c>
      <c r="E32" s="14">
        <v>5.8000000000000003E-2</v>
      </c>
      <c r="F32" s="2"/>
    </row>
    <row r="33" spans="1:6" ht="43.5" customHeight="1" x14ac:dyDescent="0.25">
      <c r="A33" s="14" t="s">
        <v>42</v>
      </c>
      <c r="B33" s="11" t="s">
        <v>45</v>
      </c>
      <c r="C33" s="16" t="s">
        <v>134</v>
      </c>
      <c r="D33" s="14" t="s">
        <v>3</v>
      </c>
      <c r="E33" s="14">
        <v>9.1999999999999998E-2</v>
      </c>
      <c r="F33" s="2"/>
    </row>
    <row r="34" spans="1:6" ht="12" customHeight="1" x14ac:dyDescent="0.25">
      <c r="A34" s="14" t="s">
        <v>44</v>
      </c>
      <c r="B34" s="18" t="s">
        <v>46</v>
      </c>
      <c r="C34" s="16" t="s">
        <v>140</v>
      </c>
      <c r="D34" s="14" t="s">
        <v>3</v>
      </c>
      <c r="E34" s="14">
        <v>2.1000000000000001E-2</v>
      </c>
      <c r="F34" s="2"/>
    </row>
    <row r="35" spans="1:6" ht="12.75" customHeight="1" x14ac:dyDescent="0.25">
      <c r="A35" s="12" t="s">
        <v>47</v>
      </c>
      <c r="B35" s="13" t="s">
        <v>48</v>
      </c>
      <c r="C35" s="16"/>
      <c r="D35" s="14" t="s">
        <v>3</v>
      </c>
      <c r="E35" s="45">
        <f>E36</f>
        <v>0.2</v>
      </c>
      <c r="F35" s="2"/>
    </row>
    <row r="36" spans="1:6" ht="34.5" customHeight="1" x14ac:dyDescent="0.25">
      <c r="A36" s="14" t="s">
        <v>49</v>
      </c>
      <c r="B36" s="11" t="s">
        <v>50</v>
      </c>
      <c r="C36" s="16" t="s">
        <v>135</v>
      </c>
      <c r="D36" s="14" t="s">
        <v>3</v>
      </c>
      <c r="E36" s="20">
        <v>0.2</v>
      </c>
      <c r="F36" s="2"/>
    </row>
    <row r="37" spans="1:6" ht="21.75" x14ac:dyDescent="0.25">
      <c r="A37" s="12" t="s">
        <v>51</v>
      </c>
      <c r="B37" s="10" t="s">
        <v>52</v>
      </c>
      <c r="C37" s="16"/>
      <c r="D37" s="14" t="s">
        <v>3</v>
      </c>
      <c r="E37" s="12">
        <f>E38+E39</f>
        <v>0.28999999999999998</v>
      </c>
      <c r="F37" s="2"/>
    </row>
    <row r="38" spans="1:6" ht="22.5" customHeight="1" x14ac:dyDescent="0.25">
      <c r="A38" s="14" t="s">
        <v>53</v>
      </c>
      <c r="B38" s="11" t="s">
        <v>54</v>
      </c>
      <c r="C38" s="16" t="s">
        <v>134</v>
      </c>
      <c r="D38" s="14" t="s">
        <v>3</v>
      </c>
      <c r="E38" s="20">
        <v>0.28999999999999998</v>
      </c>
      <c r="F38" s="2"/>
    </row>
    <row r="39" spans="1:6" ht="11.25" customHeight="1" x14ac:dyDescent="0.25">
      <c r="A39" s="14" t="s">
        <v>55</v>
      </c>
      <c r="B39" s="11" t="s">
        <v>56</v>
      </c>
      <c r="C39" s="16" t="s">
        <v>141</v>
      </c>
      <c r="D39" s="14" t="s">
        <v>3</v>
      </c>
      <c r="E39" s="14"/>
      <c r="F39" s="2"/>
    </row>
    <row r="40" spans="1:6" ht="12.75" customHeight="1" x14ac:dyDescent="0.25">
      <c r="A40" s="14"/>
      <c r="B40" s="10" t="s">
        <v>57</v>
      </c>
      <c r="C40" s="16"/>
      <c r="D40" s="14" t="s">
        <v>3</v>
      </c>
      <c r="E40" s="35">
        <f>E41+E42</f>
        <v>3.7000000000000005E-2</v>
      </c>
      <c r="F40" s="2"/>
    </row>
    <row r="41" spans="1:6" ht="22.5" customHeight="1" x14ac:dyDescent="0.25">
      <c r="A41" s="14" t="s">
        <v>58</v>
      </c>
      <c r="B41" s="11" t="s">
        <v>59</v>
      </c>
      <c r="C41" s="16" t="s">
        <v>142</v>
      </c>
      <c r="D41" s="14" t="s">
        <v>3</v>
      </c>
      <c r="E41" s="14">
        <v>0.02</v>
      </c>
      <c r="F41" s="2"/>
    </row>
    <row r="42" spans="1:6" ht="22.5" customHeight="1" x14ac:dyDescent="0.25">
      <c r="A42" s="14" t="s">
        <v>60</v>
      </c>
      <c r="B42" s="11" t="s">
        <v>61</v>
      </c>
      <c r="C42" s="16" t="s">
        <v>141</v>
      </c>
      <c r="D42" s="14" t="s">
        <v>3</v>
      </c>
      <c r="E42" s="14">
        <v>1.7000000000000001E-2</v>
      </c>
      <c r="F42" s="2"/>
    </row>
    <row r="43" spans="1:6" ht="23.25" customHeight="1" x14ac:dyDescent="0.25">
      <c r="A43" s="14"/>
      <c r="B43" s="10" t="s">
        <v>169</v>
      </c>
      <c r="C43" s="16"/>
      <c r="D43" s="14" t="s">
        <v>3</v>
      </c>
      <c r="E43" s="34">
        <v>2.109</v>
      </c>
      <c r="F43" s="2"/>
    </row>
    <row r="44" spans="1:6" ht="12.75" customHeight="1" x14ac:dyDescent="0.25">
      <c r="A44" s="14" t="s">
        <v>62</v>
      </c>
      <c r="B44" s="10" t="s">
        <v>32</v>
      </c>
      <c r="C44" s="16"/>
      <c r="D44" s="14"/>
      <c r="E44" s="9"/>
      <c r="F44" s="2"/>
    </row>
    <row r="45" spans="1:6" ht="12" customHeight="1" x14ac:dyDescent="0.25">
      <c r="A45" s="5" t="s">
        <v>64</v>
      </c>
      <c r="B45" s="25" t="s">
        <v>63</v>
      </c>
      <c r="C45" s="26" t="s">
        <v>144</v>
      </c>
      <c r="D45" s="5"/>
      <c r="E45" s="6"/>
      <c r="F45" s="2"/>
    </row>
    <row r="46" spans="1:6" ht="11.25" customHeight="1" x14ac:dyDescent="0.25">
      <c r="A46" s="5" t="s">
        <v>65</v>
      </c>
      <c r="B46" s="25" t="s">
        <v>66</v>
      </c>
      <c r="C46" s="26" t="s">
        <v>144</v>
      </c>
      <c r="D46" s="5"/>
      <c r="E46" s="6"/>
      <c r="F46" s="2"/>
    </row>
    <row r="47" spans="1:6" ht="11.25" customHeight="1" x14ac:dyDescent="0.25">
      <c r="A47" s="5" t="s">
        <v>67</v>
      </c>
      <c r="B47" s="27" t="s">
        <v>68</v>
      </c>
      <c r="C47" s="26" t="s">
        <v>144</v>
      </c>
      <c r="D47" s="5"/>
      <c r="E47" s="6"/>
      <c r="F47" s="2"/>
    </row>
    <row r="48" spans="1:6" ht="11.25" customHeight="1" x14ac:dyDescent="0.25">
      <c r="A48" s="5" t="s">
        <v>69</v>
      </c>
      <c r="B48" s="25" t="s">
        <v>70</v>
      </c>
      <c r="C48" s="26" t="s">
        <v>144</v>
      </c>
      <c r="D48" s="5"/>
      <c r="E48" s="6"/>
      <c r="F48" s="2"/>
    </row>
    <row r="49" spans="1:6" ht="9.75" customHeight="1" x14ac:dyDescent="0.25">
      <c r="A49" s="5" t="s">
        <v>71</v>
      </c>
      <c r="B49" s="25" t="s">
        <v>72</v>
      </c>
      <c r="C49" s="26" t="s">
        <v>145</v>
      </c>
      <c r="D49" s="5"/>
      <c r="E49" s="6"/>
      <c r="F49" s="2"/>
    </row>
    <row r="50" spans="1:6" ht="10.5" customHeight="1" x14ac:dyDescent="0.25">
      <c r="A50" s="5" t="s">
        <v>73</v>
      </c>
      <c r="B50" s="27" t="s">
        <v>74</v>
      </c>
      <c r="C50" s="26" t="s">
        <v>145</v>
      </c>
      <c r="D50" s="5"/>
      <c r="E50" s="6"/>
      <c r="F50" s="2"/>
    </row>
    <row r="51" spans="1:6" ht="21" customHeight="1" x14ac:dyDescent="0.25">
      <c r="A51" s="5" t="s">
        <v>75</v>
      </c>
      <c r="B51" s="27" t="s">
        <v>76</v>
      </c>
      <c r="C51" s="26" t="s">
        <v>146</v>
      </c>
      <c r="D51" s="5"/>
      <c r="E51" s="6"/>
      <c r="F51" s="2"/>
    </row>
    <row r="52" spans="1:6" ht="9.75" customHeight="1" x14ac:dyDescent="0.25">
      <c r="A52" s="14" t="s">
        <v>77</v>
      </c>
      <c r="B52" s="10" t="s">
        <v>40</v>
      </c>
      <c r="C52" s="16"/>
      <c r="D52" s="14"/>
      <c r="E52" s="9"/>
      <c r="F52" s="2"/>
    </row>
    <row r="53" spans="1:6" ht="10.5" customHeight="1" x14ac:dyDescent="0.25">
      <c r="A53" s="24" t="s">
        <v>78</v>
      </c>
      <c r="B53" s="25" t="s">
        <v>63</v>
      </c>
      <c r="C53" s="26" t="s">
        <v>144</v>
      </c>
      <c r="D53" s="5"/>
      <c r="E53" s="6"/>
      <c r="F53" s="2"/>
    </row>
    <row r="54" spans="1:6" ht="21" customHeight="1" x14ac:dyDescent="0.25">
      <c r="A54" s="24" t="s">
        <v>79</v>
      </c>
      <c r="B54" s="27" t="s">
        <v>80</v>
      </c>
      <c r="C54" s="26" t="s">
        <v>147</v>
      </c>
      <c r="D54" s="5"/>
      <c r="E54" s="6"/>
      <c r="F54" s="2"/>
    </row>
    <row r="55" spans="1:6" ht="31.5" customHeight="1" x14ac:dyDescent="0.25">
      <c r="A55" s="24" t="s">
        <v>81</v>
      </c>
      <c r="B55" s="27" t="s">
        <v>165</v>
      </c>
      <c r="C55" s="26" t="s">
        <v>147</v>
      </c>
      <c r="D55" s="5"/>
      <c r="E55" s="6"/>
      <c r="F55" s="2"/>
    </row>
    <row r="56" spans="1:6" ht="9.75" customHeight="1" x14ac:dyDescent="0.25">
      <c r="A56" s="24" t="s">
        <v>82</v>
      </c>
      <c r="B56" s="27" t="s">
        <v>83</v>
      </c>
      <c r="C56" s="26" t="s">
        <v>147</v>
      </c>
      <c r="D56" s="5"/>
      <c r="E56" s="6"/>
      <c r="F56" s="2"/>
    </row>
    <row r="57" spans="1:6" ht="9.75" customHeight="1" x14ac:dyDescent="0.25">
      <c r="A57" s="24" t="s">
        <v>84</v>
      </c>
      <c r="B57" s="28" t="s">
        <v>85</v>
      </c>
      <c r="C57" s="26" t="s">
        <v>144</v>
      </c>
      <c r="D57" s="5"/>
      <c r="E57" s="6"/>
      <c r="F57" s="2"/>
    </row>
    <row r="58" spans="1:6" ht="11.25" customHeight="1" x14ac:dyDescent="0.25">
      <c r="A58" s="14" t="s">
        <v>86</v>
      </c>
      <c r="B58" s="21" t="s">
        <v>87</v>
      </c>
      <c r="C58" s="16"/>
      <c r="D58" s="14"/>
      <c r="E58" s="9"/>
    </row>
    <row r="59" spans="1:6" ht="9" customHeight="1" x14ac:dyDescent="0.25">
      <c r="A59" s="24" t="s">
        <v>88</v>
      </c>
      <c r="B59" s="25" t="s">
        <v>63</v>
      </c>
      <c r="C59" s="4" t="s">
        <v>144</v>
      </c>
      <c r="D59" s="5"/>
      <c r="E59" s="6"/>
    </row>
    <row r="60" spans="1:6" ht="8.25" customHeight="1" x14ac:dyDescent="0.25">
      <c r="A60" s="24" t="s">
        <v>89</v>
      </c>
      <c r="B60" s="29" t="s">
        <v>70</v>
      </c>
      <c r="C60" s="4" t="s">
        <v>144</v>
      </c>
      <c r="D60" s="5"/>
      <c r="E60" s="6"/>
    </row>
    <row r="61" spans="1:6" ht="9.75" customHeight="1" x14ac:dyDescent="0.25">
      <c r="A61" s="24" t="s">
        <v>90</v>
      </c>
      <c r="B61" s="29" t="s">
        <v>91</v>
      </c>
      <c r="C61" s="4" t="s">
        <v>144</v>
      </c>
      <c r="D61" s="5"/>
      <c r="E61" s="6"/>
    </row>
    <row r="62" spans="1:6" ht="9.75" customHeight="1" x14ac:dyDescent="0.25">
      <c r="A62" s="24" t="s">
        <v>92</v>
      </c>
      <c r="B62" s="25" t="s">
        <v>72</v>
      </c>
      <c r="C62" s="4" t="s">
        <v>145</v>
      </c>
      <c r="D62" s="5"/>
      <c r="E62" s="6"/>
    </row>
    <row r="63" spans="1:6" ht="9.75" customHeight="1" x14ac:dyDescent="0.25">
      <c r="A63" s="24" t="s">
        <v>93</v>
      </c>
      <c r="B63" s="25" t="s">
        <v>94</v>
      </c>
      <c r="C63" s="4" t="s">
        <v>144</v>
      </c>
      <c r="D63" s="5"/>
      <c r="E63" s="6"/>
    </row>
    <row r="64" spans="1:6" ht="9.75" customHeight="1" x14ac:dyDescent="0.25">
      <c r="A64" s="24" t="s">
        <v>95</v>
      </c>
      <c r="B64" s="27" t="s">
        <v>96</v>
      </c>
      <c r="C64" s="4" t="s">
        <v>144</v>
      </c>
      <c r="D64" s="5"/>
      <c r="E64" s="6"/>
    </row>
    <row r="65" spans="1:5" ht="9" customHeight="1" x14ac:dyDescent="0.25">
      <c r="A65" s="24" t="s">
        <v>97</v>
      </c>
      <c r="B65" s="27" t="s">
        <v>98</v>
      </c>
      <c r="C65" s="4" t="s">
        <v>144</v>
      </c>
      <c r="D65" s="5"/>
      <c r="E65" s="6"/>
    </row>
    <row r="66" spans="1:5" ht="10.5" customHeight="1" x14ac:dyDescent="0.25">
      <c r="A66" s="24" t="s">
        <v>99</v>
      </c>
      <c r="B66" s="27" t="s">
        <v>74</v>
      </c>
      <c r="C66" s="4" t="s">
        <v>145</v>
      </c>
      <c r="D66" s="5"/>
      <c r="E66" s="6"/>
    </row>
    <row r="67" spans="1:5" ht="12" customHeight="1" x14ac:dyDescent="0.25">
      <c r="A67" s="14"/>
      <c r="B67" s="10" t="s">
        <v>102</v>
      </c>
      <c r="C67" s="14" t="s">
        <v>143</v>
      </c>
      <c r="D67" s="14" t="s">
        <v>3</v>
      </c>
      <c r="E67" s="35">
        <v>1.75</v>
      </c>
    </row>
    <row r="68" spans="1:5" ht="9.75" customHeight="1" x14ac:dyDescent="0.25">
      <c r="A68" s="24" t="s">
        <v>100</v>
      </c>
      <c r="B68" s="27" t="s">
        <v>101</v>
      </c>
      <c r="C68" s="5"/>
      <c r="D68" s="5"/>
      <c r="E68" s="6"/>
    </row>
    <row r="69" spans="1:5" ht="20.25" customHeight="1" x14ac:dyDescent="0.25">
      <c r="A69" s="24" t="s">
        <v>103</v>
      </c>
      <c r="B69" s="27" t="s">
        <v>104</v>
      </c>
      <c r="C69" s="5"/>
      <c r="D69" s="5"/>
      <c r="E69" s="6"/>
    </row>
    <row r="70" spans="1:5" ht="9.75" customHeight="1" x14ac:dyDescent="0.25">
      <c r="A70" s="24" t="s">
        <v>105</v>
      </c>
      <c r="B70" s="25" t="s">
        <v>106</v>
      </c>
      <c r="C70" s="5"/>
      <c r="D70" s="5"/>
      <c r="E70" s="6"/>
    </row>
    <row r="71" spans="1:5" ht="31.5" x14ac:dyDescent="0.25">
      <c r="A71" s="24" t="s">
        <v>107</v>
      </c>
      <c r="B71" s="27" t="s">
        <v>108</v>
      </c>
      <c r="C71" s="5"/>
      <c r="D71" s="5"/>
      <c r="E71" s="6"/>
    </row>
    <row r="72" spans="1:5" ht="9.75" customHeight="1" x14ac:dyDescent="0.25">
      <c r="A72" s="24" t="s">
        <v>109</v>
      </c>
      <c r="B72" s="27" t="s">
        <v>110</v>
      </c>
      <c r="C72" s="5"/>
      <c r="D72" s="5"/>
      <c r="E72" s="6"/>
    </row>
    <row r="73" spans="1:5" ht="9.75" customHeight="1" x14ac:dyDescent="0.25">
      <c r="A73" s="24" t="s">
        <v>111</v>
      </c>
      <c r="B73" s="27" t="s">
        <v>112</v>
      </c>
      <c r="C73" s="5"/>
      <c r="D73" s="5"/>
      <c r="E73" s="6"/>
    </row>
    <row r="74" spans="1:5" ht="21" x14ac:dyDescent="0.25">
      <c r="A74" s="24" t="s">
        <v>113</v>
      </c>
      <c r="B74" s="27" t="s">
        <v>114</v>
      </c>
      <c r="C74" s="5"/>
      <c r="D74" s="5"/>
      <c r="E74" s="6"/>
    </row>
    <row r="75" spans="1:5" ht="31.5" customHeight="1" x14ac:dyDescent="0.25">
      <c r="A75" s="14"/>
      <c r="B75" s="22" t="s">
        <v>115</v>
      </c>
      <c r="C75" s="16" t="s">
        <v>148</v>
      </c>
      <c r="D75" s="14" t="s">
        <v>3</v>
      </c>
      <c r="E75" s="33">
        <v>5</v>
      </c>
    </row>
    <row r="76" spans="1:5" ht="22.5" customHeight="1" x14ac:dyDescent="0.25">
      <c r="A76" s="5"/>
      <c r="B76" s="27" t="s">
        <v>116</v>
      </c>
      <c r="C76" s="5"/>
      <c r="D76" s="5"/>
      <c r="E76" s="6"/>
    </row>
    <row r="77" spans="1:5" ht="8.25" customHeight="1" x14ac:dyDescent="0.25">
      <c r="A77" s="5"/>
      <c r="B77" s="27" t="s">
        <v>117</v>
      </c>
      <c r="C77" s="5"/>
      <c r="D77" s="5"/>
      <c r="E77" s="6"/>
    </row>
    <row r="78" spans="1:5" ht="9" customHeight="1" x14ac:dyDescent="0.25">
      <c r="A78" s="5"/>
      <c r="B78" s="25" t="s">
        <v>118</v>
      </c>
      <c r="C78" s="5"/>
      <c r="D78" s="5"/>
      <c r="E78" s="6"/>
    </row>
    <row r="79" spans="1:5" ht="31.5" x14ac:dyDescent="0.25">
      <c r="A79" s="5"/>
      <c r="B79" s="27" t="s">
        <v>119</v>
      </c>
      <c r="C79" s="5"/>
      <c r="D79" s="5"/>
      <c r="E79" s="6"/>
    </row>
    <row r="80" spans="1:5" ht="53.25" customHeight="1" x14ac:dyDescent="0.25">
      <c r="A80" s="5"/>
      <c r="B80" s="27" t="s">
        <v>120</v>
      </c>
      <c r="C80" s="5"/>
      <c r="D80" s="5"/>
      <c r="E80" s="6"/>
    </row>
    <row r="81" spans="1:5" ht="45.75" customHeight="1" x14ac:dyDescent="0.25">
      <c r="A81" s="5"/>
      <c r="B81" s="27" t="s">
        <v>162</v>
      </c>
      <c r="C81" s="5"/>
      <c r="D81" s="5"/>
      <c r="E81" s="6"/>
    </row>
    <row r="82" spans="1:5" ht="8.25" customHeight="1" x14ac:dyDescent="0.25">
      <c r="A82" s="5"/>
      <c r="B82" s="27" t="s">
        <v>121</v>
      </c>
      <c r="C82" s="5"/>
      <c r="D82" s="5"/>
      <c r="E82" s="6"/>
    </row>
    <row r="83" spans="1:5" ht="8.25" customHeight="1" x14ac:dyDescent="0.25">
      <c r="A83" s="5"/>
      <c r="B83" s="25" t="s">
        <v>122</v>
      </c>
      <c r="C83" s="5"/>
      <c r="D83" s="5"/>
      <c r="E83" s="6"/>
    </row>
    <row r="84" spans="1:5" ht="9" customHeight="1" x14ac:dyDescent="0.25">
      <c r="A84" s="5"/>
      <c r="B84" s="27" t="s">
        <v>123</v>
      </c>
      <c r="C84" s="5"/>
      <c r="D84" s="5"/>
      <c r="E84" s="6"/>
    </row>
    <row r="85" spans="1:5" ht="9" customHeight="1" x14ac:dyDescent="0.25">
      <c r="A85" s="5"/>
      <c r="B85" s="25" t="s">
        <v>159</v>
      </c>
      <c r="C85" s="5"/>
      <c r="D85" s="5"/>
      <c r="E85" s="6"/>
    </row>
    <row r="86" spans="1:5" ht="9" customHeight="1" x14ac:dyDescent="0.25">
      <c r="A86" s="5"/>
      <c r="B86" s="25" t="s">
        <v>124</v>
      </c>
      <c r="C86" s="5"/>
      <c r="D86" s="5"/>
      <c r="E86" s="6"/>
    </row>
    <row r="87" spans="1:5" ht="13.5" customHeight="1" x14ac:dyDescent="0.25">
      <c r="A87" s="5"/>
      <c r="B87" s="27" t="s">
        <v>125</v>
      </c>
      <c r="C87" s="5"/>
      <c r="D87" s="5"/>
      <c r="E87" s="6"/>
    </row>
    <row r="88" spans="1:5" ht="9.75" customHeight="1" x14ac:dyDescent="0.25">
      <c r="A88" s="5"/>
      <c r="B88" s="27" t="s">
        <v>126</v>
      </c>
      <c r="C88" s="5"/>
      <c r="D88" s="5"/>
      <c r="E88" s="6"/>
    </row>
    <row r="89" spans="1:5" ht="21" x14ac:dyDescent="0.25">
      <c r="A89" s="5"/>
      <c r="B89" s="27" t="s">
        <v>127</v>
      </c>
      <c r="C89" s="5"/>
      <c r="D89" s="5"/>
      <c r="E89" s="6"/>
    </row>
    <row r="90" spans="1:5" ht="12.75" customHeight="1" x14ac:dyDescent="0.25">
      <c r="A90" s="14"/>
      <c r="B90" s="10" t="s">
        <v>128</v>
      </c>
      <c r="C90" s="14"/>
      <c r="D90" s="14" t="s">
        <v>3</v>
      </c>
      <c r="E90" s="35">
        <f>E91+E92+E93</f>
        <v>3.29</v>
      </c>
    </row>
    <row r="91" spans="1:5" ht="9.75" customHeight="1" x14ac:dyDescent="0.25">
      <c r="A91" s="14"/>
      <c r="B91" s="18" t="s">
        <v>129</v>
      </c>
      <c r="C91" s="14" t="s">
        <v>143</v>
      </c>
      <c r="D91" s="14" t="s">
        <v>3</v>
      </c>
      <c r="E91" s="23">
        <v>2.91</v>
      </c>
    </row>
    <row r="92" spans="1:5" ht="9.75" customHeight="1" x14ac:dyDescent="0.25">
      <c r="A92" s="14"/>
      <c r="B92" s="18" t="s">
        <v>130</v>
      </c>
      <c r="C92" s="16" t="s">
        <v>135</v>
      </c>
      <c r="D92" s="14" t="s">
        <v>3</v>
      </c>
      <c r="E92" s="23">
        <v>0.11</v>
      </c>
    </row>
    <row r="93" spans="1:5" ht="9.75" customHeight="1" x14ac:dyDescent="0.25">
      <c r="A93" s="14"/>
      <c r="B93" s="17" t="s">
        <v>131</v>
      </c>
      <c r="C93" s="14" t="s">
        <v>143</v>
      </c>
      <c r="D93" s="14" t="s">
        <v>3</v>
      </c>
      <c r="E93" s="23">
        <v>0.27</v>
      </c>
    </row>
    <row r="94" spans="1:5" ht="42.75" customHeight="1" x14ac:dyDescent="0.25">
      <c r="A94" s="14"/>
      <c r="B94" s="30" t="s">
        <v>132</v>
      </c>
      <c r="C94" s="16" t="s">
        <v>149</v>
      </c>
      <c r="D94" s="14" t="s">
        <v>3</v>
      </c>
      <c r="E94" s="11"/>
    </row>
    <row r="95" spans="1:5" x14ac:dyDescent="0.25">
      <c r="A95" s="7"/>
      <c r="B95" s="7"/>
      <c r="C95" s="7"/>
      <c r="D95" s="7"/>
      <c r="E95" s="7"/>
    </row>
    <row r="96" spans="1:5" x14ac:dyDescent="0.25">
      <c r="A96" s="7"/>
      <c r="B96" s="7"/>
      <c r="C96" s="7"/>
      <c r="D96" s="7"/>
      <c r="E96" s="7"/>
    </row>
    <row r="97" spans="1:5" x14ac:dyDescent="0.25">
      <c r="A97" s="7"/>
      <c r="B97" s="7"/>
      <c r="C97" s="7"/>
      <c r="D97" s="7"/>
      <c r="E97" s="7"/>
    </row>
    <row r="98" spans="1:5" x14ac:dyDescent="0.25">
      <c r="A98" s="7"/>
      <c r="B98" s="7"/>
      <c r="C98" s="7"/>
      <c r="D98" s="7"/>
      <c r="E98" s="7"/>
    </row>
    <row r="99" spans="1:5" x14ac:dyDescent="0.25">
      <c r="A99" s="7"/>
      <c r="B99" s="7"/>
      <c r="C99" s="7"/>
      <c r="D99" s="7"/>
      <c r="E99" s="7"/>
    </row>
    <row r="100" spans="1:5" x14ac:dyDescent="0.25">
      <c r="A100" s="7"/>
      <c r="B100" s="7"/>
      <c r="C100" s="7"/>
      <c r="D100" s="7"/>
      <c r="E100" s="7"/>
    </row>
    <row r="101" spans="1:5" x14ac:dyDescent="0.25">
      <c r="A101" s="7"/>
      <c r="B101" s="7"/>
      <c r="C101" s="7"/>
      <c r="D101" s="7"/>
      <c r="E101" s="7"/>
    </row>
    <row r="102" spans="1:5" x14ac:dyDescent="0.25">
      <c r="A102" s="7"/>
      <c r="B102" s="7"/>
      <c r="C102" s="7"/>
      <c r="D102" s="7"/>
      <c r="E102" s="7"/>
    </row>
    <row r="103" spans="1:5" x14ac:dyDescent="0.25">
      <c r="A103" s="7"/>
      <c r="B103" s="7"/>
      <c r="C103" s="7"/>
      <c r="D103" s="7"/>
      <c r="E103" s="7"/>
    </row>
  </sheetData>
  <mergeCells count="8">
    <mergeCell ref="A1:E1"/>
    <mergeCell ref="E23:E24"/>
    <mergeCell ref="D3:D5"/>
    <mergeCell ref="C3:C5"/>
    <mergeCell ref="B3:B5"/>
    <mergeCell ref="A3:A5"/>
    <mergeCell ref="D15:D16"/>
    <mergeCell ref="E15:E16"/>
  </mergeCells>
  <pageMargins left="0.23622047244094491" right="0.23622047244094491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2016-06-05T23:46:28Z</dcterms:modified>
</cp:coreProperties>
</file>