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9" i="1" l="1"/>
  <c r="E14" i="1" l="1"/>
  <c r="E38" i="1"/>
  <c r="E28" i="1" l="1"/>
  <c r="E90" i="1" l="1"/>
  <c r="E35" i="1"/>
  <c r="E33" i="1"/>
  <c r="E24" i="1"/>
  <c r="E11" i="1" l="1"/>
  <c r="E7" i="1" s="1"/>
  <c r="E23" i="1"/>
  <c r="E6" i="1" l="1"/>
</calcChain>
</file>

<file path=xl/sharedStrings.xml><?xml version="1.0" encoding="utf-8"?>
<sst xmlns="http://schemas.openxmlformats.org/spreadsheetml/2006/main" count="249" uniqueCount="172">
  <si>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</si>
  <si>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</si>
  <si>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</si>
  <si>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</si>
  <si>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</si>
  <si>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</si>
  <si>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</si>
  <si>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</si>
  <si>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</si>
  <si>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</si>
  <si>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</si>
  <si>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Уборка подвалов, технических подпольев, элеваторных помещений с последующим вывозом мусора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</si>
  <si>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</si>
  <si>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</si>
  <si>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</si>
  <si>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</si>
  <si>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</si>
  <si>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</si>
  <si>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</si>
  <si>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</si>
  <si>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</si>
  <si>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</si>
  <si>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</si>
  <si>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</si>
  <si>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</si>
  <si>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1.4.5.</t>
  </si>
  <si>
    <t>Дератизация мест общего пользования, подвалов и технических подпольев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</si>
  <si>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</si>
  <si>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</si>
  <si>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</si>
  <si>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</si>
  <si>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</si>
  <si>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</si>
  <si>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</si>
  <si>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</si>
  <si>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</si>
  <si>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</si>
  <si>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</si>
  <si>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</si>
  <si>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</si>
  <si>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</si>
  <si>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</si>
  <si>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</si>
  <si>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</si>
  <si>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</si>
  <si>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</si>
  <si>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</si>
  <si>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</si>
  <si>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</si>
  <si>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</si>
  <si>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</si>
  <si>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</si>
  <si>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</si>
  <si>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 xml:space="preserve">Обслуживание общедомовых узлов учета потребления тепловой энергии и воды 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</si>
  <si>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</si>
  <si>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</si>
  <si>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</si>
  <si>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3.2.</t>
  </si>
  <si>
    <t>Снятие показаний домовых, групповых электросчетчиков учета электроэнергии при наличии общедомового прибора учета электроэнергии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</si>
  <si>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</si>
  <si>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</si>
  <si>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</si>
  <si>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</si>
  <si>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</si>
  <si>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</si>
  <si>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</si>
  <si>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</si>
  <si>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</si>
  <si>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</si>
  <si>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</si>
  <si>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</si>
  <si>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</si>
  <si>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</si>
  <si>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</si>
  <si>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</si>
  <si>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</si>
  <si>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</si>
  <si>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</si>
  <si>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</si>
  <si>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</si>
  <si>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</si>
  <si>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</si>
  <si>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</si>
  <si>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</si>
  <si>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</si>
  <si>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</si>
  <si>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</si>
  <si>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</si>
  <si>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</si>
  <si>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</si>
  <si>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</si>
  <si>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</si>
  <si>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</si>
  <si>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</si>
  <si>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</si>
  <si>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</si>
  <si>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</si>
  <si>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</si>
  <si>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</si>
  <si>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</si>
  <si>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</si>
  <si>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</si>
  <si>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</si>
  <si>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</si>
  <si>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</si>
  <si>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</si>
  <si>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</si>
  <si>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</si>
  <si>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</si>
  <si>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</si>
  <si>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</si>
  <si>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</si>
  <si>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</si>
  <si>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</si>
  <si>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</si>
  <si>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</si>
  <si>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</si>
  <si>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</si>
  <si>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</si>
  <si>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</si>
  <si>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</si>
  <si>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</si>
  <si>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</si>
  <si>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</si>
  <si>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</si>
  <si>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</si>
  <si>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</si>
  <si>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</si>
  <si>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</si>
  <si>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</si>
  <si>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</si>
  <si>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</si>
  <si>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</si>
  <si>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</si>
  <si>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</si>
  <si>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Ежедневно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</si>
  <si>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</si>
  <si>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</si>
  <si>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</si>
  <si>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</si>
  <si>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</si>
  <si>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</si>
  <si>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</si>
  <si>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</si>
  <si>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</si>
  <si>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</si>
  <si>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</si>
  <si>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</si>
  <si>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</si>
  <si>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</si>
  <si>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</si>
  <si>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</si>
  <si>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</si>
  <si>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</si>
  <si>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</si>
  <si>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</si>
  <si>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</si>
  <si>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</si>
  <si>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 xml:space="preserve">Влажное подметание мест общего пользования (лестничных клеток и маршей), </t>
  </si>
  <si>
    <t>1.4.3.4.</t>
  </si>
  <si>
    <t xml:space="preserve"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м.) 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</si>
  <si>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</si>
  <si>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</si>
  <si>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ситуации( 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</si>
  <si>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Очистка  козырьков над подъездами</t>
  </si>
  <si>
    <t>Не менее двух раз в год</t>
  </si>
  <si>
    <t>4. Аварийное обслуживание (работы, выполняемые при возникновении аварийной ситуации), в том числе:</t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</si>
  <si>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</si>
  <si>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r>
      <t xml:space="preserve"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 </t>
    </r>
    <r>
      <rPr>
        <b/>
        <u/>
        <sz val="9"/>
        <color theme="1"/>
        <rFont val="Times New Roman"/>
        <family val="1"/>
        <charset val="204"/>
      </rPr>
      <t>доме  №  7  по ул  .БУМАГИНА</t>
    </r>
    <r>
      <rPr>
        <b/>
        <sz val="9"/>
        <color theme="1"/>
        <rFont val="Times New Roman"/>
        <family val="1"/>
        <charset val="204"/>
      </rPr>
      <t>,  предлагаемый управляющей компанией ООО УК "Рембытстройсервис"</t>
    </r>
  </si>
  <si>
    <t>2 раза в год</t>
  </si>
  <si>
    <t>дезинсекция и дезинфекция мест общего пользования</t>
  </si>
  <si>
    <t>сезонное выкашивание газонов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</si>
</sst>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Normal="100" workbookViewId="0">
      <selection activeCell="I11" sqref="I11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 x14ac:dyDescent="0.25">
      <c r="A1" s="35" t="s">
        <v>168</v>
      </c>
      <c r="B1" s="35"/>
      <c r="C1" s="35"/>
      <c r="D1" s="35"/>
      <c r="E1" s="35"/>
    </row>
    <row r="2" spans="1:6" ht="6" customHeight="1" x14ac:dyDescent="0.25">
      <c r="A2" s="8"/>
      <c r="B2" s="8"/>
      <c r="C2" s="8"/>
      <c r="D2" s="8"/>
      <c r="E2" s="8"/>
    </row>
    <row r="3" spans="1:6" ht="19.5" x14ac:dyDescent="0.25">
      <c r="A3" s="37" t="s">
        <v>153</v>
      </c>
      <c r="B3" s="38" t="s">
        <v>152</v>
      </c>
      <c r="C3" s="37" t="s">
        <v>151</v>
      </c>
      <c r="D3" s="36" t="s">
        <v>150</v>
      </c>
      <c r="E3" s="3" t="s">
        <v>156</v>
      </c>
    </row>
    <row r="4" spans="1:6" ht="19.5" x14ac:dyDescent="0.25">
      <c r="A4" s="37"/>
      <c r="B4" s="38"/>
      <c r="C4" s="37"/>
      <c r="D4" s="36"/>
      <c r="E4" s="3" t="s">
        <v>149</v>
      </c>
    </row>
    <row r="5" spans="1:6" ht="23.25" customHeight="1" x14ac:dyDescent="0.25">
      <c r="A5" s="37"/>
      <c r="B5" s="38"/>
      <c r="C5" s="37"/>
      <c r="D5" s="36"/>
      <c r="E5" s="3" t="s">
        <v>155</v>
      </c>
    </row>
    <row r="6" spans="1:6" ht="13.5" customHeight="1" x14ac:dyDescent="0.25">
      <c r="A6" s="9"/>
      <c r="B6" s="10" t="s">
        <v>0</v>
      </c>
      <c r="C6" s="11"/>
      <c r="D6" s="12" t="s">
        <v>3</v>
      </c>
      <c r="E6" s="13">
        <f>E7+E23+E38+E41+E65+E73+E90</f>
        <v>20.309999999999999</v>
      </c>
    </row>
    <row r="7" spans="1:6" x14ac:dyDescent="0.25">
      <c r="A7" s="9"/>
      <c r="B7" s="10" t="s">
        <v>1</v>
      </c>
      <c r="C7" s="11"/>
      <c r="D7" s="12" t="s">
        <v>3</v>
      </c>
      <c r="E7" s="14">
        <f>E8+E9+E10+E11</f>
        <v>5.1889999999999992</v>
      </c>
      <c r="F7" s="2"/>
    </row>
    <row r="8" spans="1:6" ht="53.25" customHeight="1" x14ac:dyDescent="0.25">
      <c r="A8" s="15" t="s">
        <v>2</v>
      </c>
      <c r="B8" s="16" t="s">
        <v>4</v>
      </c>
      <c r="C8" s="17" t="s">
        <v>130</v>
      </c>
      <c r="D8" s="15" t="s">
        <v>3</v>
      </c>
      <c r="E8" s="15">
        <v>4.4999999999999998E-2</v>
      </c>
      <c r="F8" s="2"/>
    </row>
    <row r="9" spans="1:6" ht="31.5" customHeight="1" x14ac:dyDescent="0.25">
      <c r="A9" s="15" t="s">
        <v>6</v>
      </c>
      <c r="B9" s="18" t="s">
        <v>5</v>
      </c>
      <c r="C9" s="17" t="s">
        <v>131</v>
      </c>
      <c r="D9" s="15" t="s">
        <v>3</v>
      </c>
      <c r="E9" s="15">
        <v>4.1000000000000002E-2</v>
      </c>
      <c r="F9" s="2"/>
    </row>
    <row r="10" spans="1:6" ht="12.75" customHeight="1" x14ac:dyDescent="0.25">
      <c r="A10" s="15" t="s">
        <v>7</v>
      </c>
      <c r="B10" s="18" t="s">
        <v>8</v>
      </c>
      <c r="C10" s="17" t="s">
        <v>132</v>
      </c>
      <c r="D10" s="15" t="s">
        <v>3</v>
      </c>
      <c r="E10" s="15">
        <v>1.2999999999999999E-2</v>
      </c>
      <c r="F10" s="2"/>
    </row>
    <row r="11" spans="1:6" ht="23.25" customHeight="1" x14ac:dyDescent="0.25">
      <c r="A11" s="15" t="s">
        <v>9</v>
      </c>
      <c r="B11" s="16" t="s">
        <v>154</v>
      </c>
      <c r="C11" s="17"/>
      <c r="D11" s="15" t="s">
        <v>3</v>
      </c>
      <c r="E11" s="15">
        <f>E12+E13+E14+E19+E22</f>
        <v>5.089999999999999</v>
      </c>
      <c r="F11" s="2"/>
    </row>
    <row r="12" spans="1:6" ht="15.75" customHeight="1" x14ac:dyDescent="0.25">
      <c r="A12" s="15" t="s">
        <v>10</v>
      </c>
      <c r="B12" s="18" t="s">
        <v>11</v>
      </c>
      <c r="C12" s="17" t="s">
        <v>131</v>
      </c>
      <c r="D12" s="15" t="s">
        <v>3</v>
      </c>
      <c r="E12" s="15">
        <v>4.2000000000000003E-2</v>
      </c>
      <c r="F12" s="2"/>
    </row>
    <row r="13" spans="1:6" x14ac:dyDescent="0.25">
      <c r="A13" s="15" t="s">
        <v>12</v>
      </c>
      <c r="B13" s="19" t="s">
        <v>13</v>
      </c>
      <c r="C13" s="17" t="s">
        <v>131</v>
      </c>
      <c r="D13" s="15" t="s">
        <v>3</v>
      </c>
      <c r="E13" s="15">
        <v>7.0000000000000001E-3</v>
      </c>
      <c r="F13" s="2"/>
    </row>
    <row r="14" spans="1:6" ht="12" customHeight="1" x14ac:dyDescent="0.25">
      <c r="A14" s="15" t="s">
        <v>14</v>
      </c>
      <c r="B14" s="18" t="s">
        <v>15</v>
      </c>
      <c r="C14" s="17"/>
      <c r="D14" s="15" t="s">
        <v>3</v>
      </c>
      <c r="E14" s="15">
        <f>E15+E17+E18</f>
        <v>0.93300000000000005</v>
      </c>
      <c r="F14" s="2"/>
    </row>
    <row r="15" spans="1:6" ht="14.25" customHeight="1" x14ac:dyDescent="0.25">
      <c r="A15" s="15" t="s">
        <v>16</v>
      </c>
      <c r="B15" s="18" t="s">
        <v>158</v>
      </c>
      <c r="C15" s="17" t="s">
        <v>133</v>
      </c>
      <c r="D15" s="39" t="s">
        <v>3</v>
      </c>
      <c r="E15" s="41">
        <v>0.9</v>
      </c>
      <c r="F15" s="2"/>
    </row>
    <row r="16" spans="1:6" ht="19.5" customHeight="1" x14ac:dyDescent="0.25">
      <c r="A16" s="15" t="s">
        <v>17</v>
      </c>
      <c r="B16" s="19" t="s">
        <v>18</v>
      </c>
      <c r="C16" s="17" t="s">
        <v>134</v>
      </c>
      <c r="D16" s="40"/>
      <c r="E16" s="42"/>
      <c r="F16" s="2"/>
    </row>
    <row r="17" spans="1:6" ht="21.75" customHeight="1" x14ac:dyDescent="0.25">
      <c r="A17" s="32" t="s">
        <v>19</v>
      </c>
      <c r="B17" s="18" t="s">
        <v>161</v>
      </c>
      <c r="C17" s="17"/>
      <c r="D17" s="33" t="s">
        <v>3</v>
      </c>
      <c r="E17" s="33">
        <v>0.03</v>
      </c>
      <c r="F17" s="2"/>
    </row>
    <row r="18" spans="1:6" ht="12.75" customHeight="1" x14ac:dyDescent="0.25">
      <c r="A18" s="15" t="s">
        <v>159</v>
      </c>
      <c r="B18" s="18" t="s">
        <v>20</v>
      </c>
      <c r="C18" s="17" t="s">
        <v>131</v>
      </c>
      <c r="D18" s="33" t="s">
        <v>3</v>
      </c>
      <c r="E18" s="33">
        <v>3.0000000000000001E-3</v>
      </c>
      <c r="F18" s="2"/>
    </row>
    <row r="19" spans="1:6" ht="14.25" customHeight="1" x14ac:dyDescent="0.25">
      <c r="A19" s="15" t="s">
        <v>21</v>
      </c>
      <c r="B19" s="18" t="s">
        <v>22</v>
      </c>
      <c r="C19" s="17"/>
      <c r="D19" s="15" t="s">
        <v>3</v>
      </c>
      <c r="E19" s="15">
        <f>E20+E21</f>
        <v>4.0879999999999992</v>
      </c>
      <c r="F19" s="2"/>
    </row>
    <row r="20" spans="1:6" ht="31.5" customHeight="1" x14ac:dyDescent="0.25">
      <c r="A20" s="15" t="s">
        <v>23</v>
      </c>
      <c r="B20" s="18" t="s">
        <v>167</v>
      </c>
      <c r="C20" s="17" t="s">
        <v>135</v>
      </c>
      <c r="D20" s="15" t="s">
        <v>3</v>
      </c>
      <c r="E20" s="15">
        <v>4.0679999999999996</v>
      </c>
      <c r="F20" s="2"/>
    </row>
    <row r="21" spans="1:6" ht="12.75" customHeight="1" x14ac:dyDescent="0.25">
      <c r="A21" s="33" t="s">
        <v>24</v>
      </c>
      <c r="B21" s="20" t="s">
        <v>164</v>
      </c>
      <c r="C21" s="17" t="s">
        <v>165</v>
      </c>
      <c r="D21" s="33" t="s">
        <v>3</v>
      </c>
      <c r="E21" s="33">
        <v>0.02</v>
      </c>
      <c r="F21" s="2"/>
    </row>
    <row r="22" spans="1:6" ht="11.25" customHeight="1" x14ac:dyDescent="0.25">
      <c r="A22" s="15" t="s">
        <v>25</v>
      </c>
      <c r="B22" s="16" t="s">
        <v>26</v>
      </c>
      <c r="C22" s="17" t="s">
        <v>169</v>
      </c>
      <c r="D22" s="15" t="s">
        <v>3</v>
      </c>
      <c r="E22" s="34">
        <v>0.02</v>
      </c>
      <c r="F22" s="2"/>
    </row>
    <row r="23" spans="1:6" ht="23.25" customHeight="1" x14ac:dyDescent="0.25">
      <c r="A23" s="15"/>
      <c r="B23" s="10" t="s">
        <v>27</v>
      </c>
      <c r="C23" s="17"/>
      <c r="D23" s="15" t="s">
        <v>3</v>
      </c>
      <c r="E23" s="12">
        <f>E24+E28+E33+E35</f>
        <v>3.1890000000000001</v>
      </c>
      <c r="F23" s="2"/>
    </row>
    <row r="24" spans="1:6" ht="12" customHeight="1" x14ac:dyDescent="0.25">
      <c r="A24" s="12" t="s">
        <v>28</v>
      </c>
      <c r="B24" s="10" t="s">
        <v>29</v>
      </c>
      <c r="C24" s="17"/>
      <c r="D24" s="15" t="s">
        <v>3</v>
      </c>
      <c r="E24" s="12">
        <f>E25+E26+E27</f>
        <v>1.9509999999999998</v>
      </c>
      <c r="F24" s="2"/>
    </row>
    <row r="25" spans="1:6" ht="33.75" customHeight="1" x14ac:dyDescent="0.25">
      <c r="A25" s="15" t="s">
        <v>30</v>
      </c>
      <c r="B25" s="11" t="s">
        <v>31</v>
      </c>
      <c r="C25" s="17" t="s">
        <v>136</v>
      </c>
      <c r="D25" s="15" t="s">
        <v>3</v>
      </c>
      <c r="E25" s="15">
        <v>0.03</v>
      </c>
      <c r="F25" s="2"/>
    </row>
    <row r="26" spans="1:6" ht="23.25" customHeight="1" x14ac:dyDescent="0.25">
      <c r="A26" s="15" t="s">
        <v>32</v>
      </c>
      <c r="B26" s="11" t="s">
        <v>33</v>
      </c>
      <c r="C26" s="17" t="s">
        <v>137</v>
      </c>
      <c r="D26" s="15" t="s">
        <v>3</v>
      </c>
      <c r="E26" s="21">
        <v>1.9</v>
      </c>
      <c r="F26" s="2"/>
    </row>
    <row r="27" spans="1:6" ht="12.75" customHeight="1" x14ac:dyDescent="0.25">
      <c r="A27" s="15" t="s">
        <v>34</v>
      </c>
      <c r="B27" s="11" t="s">
        <v>35</v>
      </c>
      <c r="C27" s="17" t="s">
        <v>132</v>
      </c>
      <c r="D27" s="15" t="s">
        <v>3</v>
      </c>
      <c r="E27" s="15">
        <v>2.1000000000000001E-2</v>
      </c>
      <c r="F27" s="2"/>
    </row>
    <row r="28" spans="1:6" ht="12" customHeight="1" x14ac:dyDescent="0.25">
      <c r="A28" s="12" t="s">
        <v>36</v>
      </c>
      <c r="B28" s="10" t="s">
        <v>37</v>
      </c>
      <c r="C28" s="17"/>
      <c r="D28" s="15" t="s">
        <v>3</v>
      </c>
      <c r="E28" s="12">
        <f>E29+E30+E31+E32</f>
        <v>0.30800000000000005</v>
      </c>
      <c r="F28" s="2"/>
    </row>
    <row r="29" spans="1:6" ht="21.75" x14ac:dyDescent="0.25">
      <c r="A29" s="15" t="s">
        <v>38</v>
      </c>
      <c r="B29" s="11" t="s">
        <v>162</v>
      </c>
      <c r="C29" s="17" t="s">
        <v>132</v>
      </c>
      <c r="D29" s="15" t="s">
        <v>3</v>
      </c>
      <c r="E29" s="15">
        <v>0.13700000000000001</v>
      </c>
      <c r="F29" s="2"/>
    </row>
    <row r="30" spans="1:6" ht="12.75" customHeight="1" x14ac:dyDescent="0.25">
      <c r="A30" s="15" t="s">
        <v>148</v>
      </c>
      <c r="B30" s="11" t="s">
        <v>40</v>
      </c>
      <c r="C30" s="17" t="s">
        <v>131</v>
      </c>
      <c r="D30" s="15" t="s">
        <v>3</v>
      </c>
      <c r="E30" s="15">
        <v>5.8000000000000003E-2</v>
      </c>
      <c r="F30" s="2"/>
    </row>
    <row r="31" spans="1:6" ht="43.5" customHeight="1" x14ac:dyDescent="0.25">
      <c r="A31" s="15" t="s">
        <v>39</v>
      </c>
      <c r="B31" s="11" t="s">
        <v>42</v>
      </c>
      <c r="C31" s="17" t="s">
        <v>131</v>
      </c>
      <c r="D31" s="15" t="s">
        <v>3</v>
      </c>
      <c r="E31" s="15">
        <v>9.1999999999999998E-2</v>
      </c>
      <c r="F31" s="2"/>
    </row>
    <row r="32" spans="1:6" ht="12" customHeight="1" x14ac:dyDescent="0.25">
      <c r="A32" s="15" t="s">
        <v>41</v>
      </c>
      <c r="B32" s="19" t="s">
        <v>43</v>
      </c>
      <c r="C32" s="17" t="s">
        <v>138</v>
      </c>
      <c r="D32" s="15" t="s">
        <v>3</v>
      </c>
      <c r="E32" s="15">
        <v>2.1000000000000001E-2</v>
      </c>
      <c r="F32" s="2"/>
    </row>
    <row r="33" spans="1:6" ht="12.75" customHeight="1" x14ac:dyDescent="0.25">
      <c r="A33" s="12" t="s">
        <v>44</v>
      </c>
      <c r="B33" s="14" t="s">
        <v>45</v>
      </c>
      <c r="C33" s="17"/>
      <c r="D33" s="15" t="s">
        <v>3</v>
      </c>
      <c r="E33" s="12">
        <f>E34</f>
        <v>0.19</v>
      </c>
      <c r="F33" s="2"/>
    </row>
    <row r="34" spans="1:6" ht="34.5" customHeight="1" x14ac:dyDescent="0.25">
      <c r="A34" s="15" t="s">
        <v>46</v>
      </c>
      <c r="B34" s="11" t="s">
        <v>47</v>
      </c>
      <c r="C34" s="17" t="s">
        <v>132</v>
      </c>
      <c r="D34" s="15" t="s">
        <v>3</v>
      </c>
      <c r="E34" s="15">
        <v>0.19</v>
      </c>
      <c r="F34" s="2"/>
    </row>
    <row r="35" spans="1:6" ht="21.75" x14ac:dyDescent="0.25">
      <c r="A35" s="12" t="s">
        <v>48</v>
      </c>
      <c r="B35" s="10" t="s">
        <v>49</v>
      </c>
      <c r="C35" s="17"/>
      <c r="D35" s="15" t="s">
        <v>3</v>
      </c>
      <c r="E35" s="12">
        <f>E36+E37</f>
        <v>0.74</v>
      </c>
      <c r="F35" s="2"/>
    </row>
    <row r="36" spans="1:6" ht="22.5" customHeight="1" x14ac:dyDescent="0.25">
      <c r="A36" s="15" t="s">
        <v>50</v>
      </c>
      <c r="B36" s="11" t="s">
        <v>51</v>
      </c>
      <c r="C36" s="17" t="s">
        <v>131</v>
      </c>
      <c r="D36" s="15" t="s">
        <v>3</v>
      </c>
      <c r="E36" s="21">
        <v>0.28999999999999998</v>
      </c>
      <c r="F36" s="2"/>
    </row>
    <row r="37" spans="1:6" ht="11.25" customHeight="1" x14ac:dyDescent="0.25">
      <c r="A37" s="15" t="s">
        <v>52</v>
      </c>
      <c r="B37" s="11" t="s">
        <v>53</v>
      </c>
      <c r="C37" s="17" t="s">
        <v>139</v>
      </c>
      <c r="D37" s="15" t="s">
        <v>3</v>
      </c>
      <c r="E37" s="15">
        <v>0.45</v>
      </c>
      <c r="F37" s="2"/>
    </row>
    <row r="38" spans="1:6" ht="12.75" customHeight="1" x14ac:dyDescent="0.25">
      <c r="A38" s="15"/>
      <c r="B38" s="10" t="s">
        <v>54</v>
      </c>
      <c r="C38" s="17"/>
      <c r="D38" s="15" t="s">
        <v>3</v>
      </c>
      <c r="E38" s="12">
        <f>E39+E40</f>
        <v>0.02</v>
      </c>
      <c r="F38" s="2"/>
    </row>
    <row r="39" spans="1:6" ht="22.5" customHeight="1" x14ac:dyDescent="0.25">
      <c r="A39" s="15" t="s">
        <v>55</v>
      </c>
      <c r="B39" s="11" t="s">
        <v>56</v>
      </c>
      <c r="C39" s="17" t="s">
        <v>140</v>
      </c>
      <c r="D39" s="15" t="s">
        <v>3</v>
      </c>
      <c r="E39" s="15">
        <v>0.02</v>
      </c>
      <c r="F39" s="2"/>
    </row>
    <row r="40" spans="1:6" ht="22.5" customHeight="1" x14ac:dyDescent="0.25">
      <c r="A40" s="15" t="s">
        <v>57</v>
      </c>
      <c r="B40" s="11" t="s">
        <v>58</v>
      </c>
      <c r="C40" s="17" t="s">
        <v>139</v>
      </c>
      <c r="D40" s="15" t="s">
        <v>3</v>
      </c>
      <c r="E40" s="15"/>
      <c r="F40" s="2"/>
    </row>
    <row r="41" spans="1:6" ht="23.25" customHeight="1" x14ac:dyDescent="0.25">
      <c r="A41" s="15"/>
      <c r="B41" s="10" t="s">
        <v>166</v>
      </c>
      <c r="C41" s="17"/>
      <c r="D41" s="15" t="s">
        <v>3</v>
      </c>
      <c r="E41" s="14">
        <v>1.8720000000000001</v>
      </c>
      <c r="F41" s="2"/>
    </row>
    <row r="42" spans="1:6" ht="12.75" customHeight="1" x14ac:dyDescent="0.25">
      <c r="A42" s="15" t="s">
        <v>59</v>
      </c>
      <c r="B42" s="10" t="s">
        <v>29</v>
      </c>
      <c r="C42" s="17"/>
      <c r="D42" s="15"/>
      <c r="E42" s="9"/>
      <c r="F42" s="2"/>
    </row>
    <row r="43" spans="1:6" ht="12" customHeight="1" x14ac:dyDescent="0.25">
      <c r="A43" s="5" t="s">
        <v>61</v>
      </c>
      <c r="B43" s="26" t="s">
        <v>60</v>
      </c>
      <c r="C43" s="27" t="s">
        <v>142</v>
      </c>
      <c r="D43" s="5"/>
      <c r="E43" s="6"/>
      <c r="F43" s="2"/>
    </row>
    <row r="44" spans="1:6" ht="11.25" customHeight="1" x14ac:dyDescent="0.25">
      <c r="A44" s="5" t="s">
        <v>62</v>
      </c>
      <c r="B44" s="26" t="s">
        <v>63</v>
      </c>
      <c r="C44" s="27" t="s">
        <v>142</v>
      </c>
      <c r="D44" s="5"/>
      <c r="E44" s="6"/>
      <c r="F44" s="2"/>
    </row>
    <row r="45" spans="1:6" ht="11.25" customHeight="1" x14ac:dyDescent="0.25">
      <c r="A45" s="5" t="s">
        <v>64</v>
      </c>
      <c r="B45" s="28" t="s">
        <v>65</v>
      </c>
      <c r="C45" s="27" t="s">
        <v>142</v>
      </c>
      <c r="D45" s="5"/>
      <c r="E45" s="6"/>
      <c r="F45" s="2"/>
    </row>
    <row r="46" spans="1:6" ht="11.25" customHeight="1" x14ac:dyDescent="0.25">
      <c r="A46" s="5" t="s">
        <v>66</v>
      </c>
      <c r="B46" s="26" t="s">
        <v>67</v>
      </c>
      <c r="C46" s="27" t="s">
        <v>142</v>
      </c>
      <c r="D46" s="5"/>
      <c r="E46" s="6"/>
      <c r="F46" s="2"/>
    </row>
    <row r="47" spans="1:6" ht="9.75" customHeight="1" x14ac:dyDescent="0.25">
      <c r="A47" s="5" t="s">
        <v>68</v>
      </c>
      <c r="B47" s="26" t="s">
        <v>69</v>
      </c>
      <c r="C47" s="27" t="s">
        <v>143</v>
      </c>
      <c r="D47" s="5"/>
      <c r="E47" s="6"/>
      <c r="F47" s="2"/>
    </row>
    <row r="48" spans="1:6" ht="10.5" customHeight="1" x14ac:dyDescent="0.25">
      <c r="A48" s="5" t="s">
        <v>70</v>
      </c>
      <c r="B48" s="28" t="s">
        <v>71</v>
      </c>
      <c r="C48" s="27" t="s">
        <v>143</v>
      </c>
      <c r="D48" s="5"/>
      <c r="E48" s="6"/>
      <c r="F48" s="2"/>
    </row>
    <row r="49" spans="1:6" ht="21" customHeight="1" x14ac:dyDescent="0.25">
      <c r="A49" s="5" t="s">
        <v>72</v>
      </c>
      <c r="B49" s="28" t="s">
        <v>73</v>
      </c>
      <c r="C49" s="27" t="s">
        <v>144</v>
      </c>
      <c r="D49" s="5"/>
      <c r="E49" s="6"/>
      <c r="F49" s="2"/>
    </row>
    <row r="50" spans="1:6" ht="9.75" customHeight="1" x14ac:dyDescent="0.25">
      <c r="A50" s="15" t="s">
        <v>74</v>
      </c>
      <c r="B50" s="10" t="s">
        <v>37</v>
      </c>
      <c r="C50" s="17"/>
      <c r="D50" s="15"/>
      <c r="E50" s="9"/>
      <c r="F50" s="2"/>
    </row>
    <row r="51" spans="1:6" ht="10.5" customHeight="1" x14ac:dyDescent="0.25">
      <c r="A51" s="25" t="s">
        <v>75</v>
      </c>
      <c r="B51" s="26" t="s">
        <v>60</v>
      </c>
      <c r="C51" s="27" t="s">
        <v>142</v>
      </c>
      <c r="D51" s="5"/>
      <c r="E51" s="6"/>
      <c r="F51" s="2"/>
    </row>
    <row r="52" spans="1:6" ht="21" customHeight="1" x14ac:dyDescent="0.25">
      <c r="A52" s="25" t="s">
        <v>76</v>
      </c>
      <c r="B52" s="28" t="s">
        <v>77</v>
      </c>
      <c r="C52" s="27" t="s">
        <v>145</v>
      </c>
      <c r="D52" s="5"/>
      <c r="E52" s="6"/>
      <c r="F52" s="2"/>
    </row>
    <row r="53" spans="1:6" ht="31.5" customHeight="1" x14ac:dyDescent="0.25">
      <c r="A53" s="25" t="s">
        <v>78</v>
      </c>
      <c r="B53" s="28" t="s">
        <v>163</v>
      </c>
      <c r="C53" s="27" t="s">
        <v>145</v>
      </c>
      <c r="D53" s="5"/>
      <c r="E53" s="6"/>
      <c r="F53" s="2"/>
    </row>
    <row r="54" spans="1:6" ht="9.75" customHeight="1" x14ac:dyDescent="0.25">
      <c r="A54" s="25" t="s">
        <v>79</v>
      </c>
      <c r="B54" s="28" t="s">
        <v>80</v>
      </c>
      <c r="C54" s="27" t="s">
        <v>145</v>
      </c>
      <c r="D54" s="5"/>
      <c r="E54" s="6"/>
      <c r="F54" s="2"/>
    </row>
    <row r="55" spans="1:6" ht="9.75" customHeight="1" x14ac:dyDescent="0.25">
      <c r="A55" s="25" t="s">
        <v>81</v>
      </c>
      <c r="B55" s="29" t="s">
        <v>82</v>
      </c>
      <c r="C55" s="27" t="s">
        <v>142</v>
      </c>
      <c r="D55" s="5"/>
      <c r="E55" s="6"/>
      <c r="F55" s="2"/>
    </row>
    <row r="56" spans="1:6" ht="11.25" customHeight="1" x14ac:dyDescent="0.25">
      <c r="A56" s="15" t="s">
        <v>83</v>
      </c>
      <c r="B56" s="22" t="s">
        <v>84</v>
      </c>
      <c r="C56" s="17"/>
      <c r="D56" s="15"/>
      <c r="E56" s="9"/>
    </row>
    <row r="57" spans="1:6" ht="9" customHeight="1" x14ac:dyDescent="0.25">
      <c r="A57" s="25" t="s">
        <v>85</v>
      </c>
      <c r="B57" s="26" t="s">
        <v>60</v>
      </c>
      <c r="C57" s="4" t="s">
        <v>142</v>
      </c>
      <c r="D57" s="5"/>
      <c r="E57" s="6"/>
    </row>
    <row r="58" spans="1:6" ht="8.25" customHeight="1" x14ac:dyDescent="0.25">
      <c r="A58" s="25" t="s">
        <v>86</v>
      </c>
      <c r="B58" s="30" t="s">
        <v>67</v>
      </c>
      <c r="C58" s="4" t="s">
        <v>142</v>
      </c>
      <c r="D58" s="5"/>
      <c r="E58" s="6"/>
    </row>
    <row r="59" spans="1:6" ht="9.75" customHeight="1" x14ac:dyDescent="0.25">
      <c r="A59" s="25" t="s">
        <v>87</v>
      </c>
      <c r="B59" s="30" t="s">
        <v>88</v>
      </c>
      <c r="C59" s="4" t="s">
        <v>142</v>
      </c>
      <c r="D59" s="5"/>
      <c r="E59" s="6"/>
    </row>
    <row r="60" spans="1:6" ht="9.75" customHeight="1" x14ac:dyDescent="0.25">
      <c r="A60" s="25" t="s">
        <v>89</v>
      </c>
      <c r="B60" s="26" t="s">
        <v>69</v>
      </c>
      <c r="C60" s="4" t="s">
        <v>143</v>
      </c>
      <c r="D60" s="5"/>
      <c r="E60" s="6"/>
    </row>
    <row r="61" spans="1:6" ht="9.75" customHeight="1" x14ac:dyDescent="0.25">
      <c r="A61" s="25" t="s">
        <v>90</v>
      </c>
      <c r="B61" s="26" t="s">
        <v>91</v>
      </c>
      <c r="C61" s="4" t="s">
        <v>142</v>
      </c>
      <c r="D61" s="5"/>
      <c r="E61" s="6"/>
    </row>
    <row r="62" spans="1:6" ht="9.75" customHeight="1" x14ac:dyDescent="0.25">
      <c r="A62" s="25" t="s">
        <v>92</v>
      </c>
      <c r="B62" s="28" t="s">
        <v>93</v>
      </c>
      <c r="C62" s="4" t="s">
        <v>142</v>
      </c>
      <c r="D62" s="5"/>
      <c r="E62" s="6"/>
    </row>
    <row r="63" spans="1:6" ht="9" customHeight="1" x14ac:dyDescent="0.25">
      <c r="A63" s="25" t="s">
        <v>94</v>
      </c>
      <c r="B63" s="28" t="s">
        <v>95</v>
      </c>
      <c r="C63" s="4" t="s">
        <v>142</v>
      </c>
      <c r="D63" s="5"/>
      <c r="E63" s="6"/>
    </row>
    <row r="64" spans="1:6" ht="10.5" customHeight="1" x14ac:dyDescent="0.25">
      <c r="A64" s="25" t="s">
        <v>96</v>
      </c>
      <c r="B64" s="28" t="s">
        <v>71</v>
      </c>
      <c r="C64" s="4" t="s">
        <v>143</v>
      </c>
      <c r="D64" s="5"/>
      <c r="E64" s="6"/>
    </row>
    <row r="65" spans="1:5" ht="12" customHeight="1" x14ac:dyDescent="0.25">
      <c r="A65" s="15"/>
      <c r="B65" s="10" t="s">
        <v>99</v>
      </c>
      <c r="C65" s="15" t="s">
        <v>141</v>
      </c>
      <c r="D65" s="15" t="s">
        <v>3</v>
      </c>
      <c r="E65" s="12">
        <v>1.75</v>
      </c>
    </row>
    <row r="66" spans="1:5" ht="9.75" customHeight="1" x14ac:dyDescent="0.25">
      <c r="A66" s="25" t="s">
        <v>97</v>
      </c>
      <c r="B66" s="28" t="s">
        <v>98</v>
      </c>
      <c r="C66" s="5"/>
      <c r="D66" s="5"/>
      <c r="E66" s="6"/>
    </row>
    <row r="67" spans="1:5" ht="20.25" customHeight="1" x14ac:dyDescent="0.25">
      <c r="A67" s="25" t="s">
        <v>100</v>
      </c>
      <c r="B67" s="28" t="s">
        <v>101</v>
      </c>
      <c r="C67" s="5"/>
      <c r="D67" s="5"/>
      <c r="E67" s="6"/>
    </row>
    <row r="68" spans="1:5" ht="9.75" customHeight="1" x14ac:dyDescent="0.25">
      <c r="A68" s="25" t="s">
        <v>102</v>
      </c>
      <c r="B68" s="26" t="s">
        <v>103</v>
      </c>
      <c r="C68" s="5"/>
      <c r="D68" s="5"/>
      <c r="E68" s="6"/>
    </row>
    <row r="69" spans="1:5" ht="31.5" x14ac:dyDescent="0.25">
      <c r="A69" s="25" t="s">
        <v>104</v>
      </c>
      <c r="B69" s="28" t="s">
        <v>105</v>
      </c>
      <c r="C69" s="5"/>
      <c r="D69" s="5"/>
      <c r="E69" s="6"/>
    </row>
    <row r="70" spans="1:5" ht="9.75" customHeight="1" x14ac:dyDescent="0.25">
      <c r="A70" s="25" t="s">
        <v>106</v>
      </c>
      <c r="B70" s="28" t="s">
        <v>107</v>
      </c>
      <c r="C70" s="5"/>
      <c r="D70" s="5"/>
      <c r="E70" s="6"/>
    </row>
    <row r="71" spans="1:5" ht="9.75" customHeight="1" x14ac:dyDescent="0.25">
      <c r="A71" s="25" t="s">
        <v>108</v>
      </c>
      <c r="B71" s="28" t="s">
        <v>109</v>
      </c>
      <c r="C71" s="5"/>
      <c r="D71" s="5"/>
      <c r="E71" s="6"/>
    </row>
    <row r="72" spans="1:5" ht="21" x14ac:dyDescent="0.25">
      <c r="A72" s="25" t="s">
        <v>110</v>
      </c>
      <c r="B72" s="28" t="s">
        <v>111</v>
      </c>
      <c r="C72" s="5"/>
      <c r="D72" s="5"/>
      <c r="E72" s="6"/>
    </row>
    <row r="73" spans="1:5" ht="31.5" customHeight="1" x14ac:dyDescent="0.25">
      <c r="A73" s="15"/>
      <c r="B73" s="23" t="s">
        <v>112</v>
      </c>
      <c r="C73" s="17" t="s">
        <v>146</v>
      </c>
      <c r="D73" s="15" t="s">
        <v>3</v>
      </c>
      <c r="E73" s="13">
        <v>5</v>
      </c>
    </row>
    <row r="74" spans="1:5" ht="22.5" customHeight="1" x14ac:dyDescent="0.25">
      <c r="A74" s="5"/>
      <c r="B74" s="28" t="s">
        <v>113</v>
      </c>
      <c r="C74" s="5"/>
      <c r="D74" s="5"/>
      <c r="E74" s="6"/>
    </row>
    <row r="75" spans="1:5" ht="8.25" customHeight="1" x14ac:dyDescent="0.25">
      <c r="A75" s="5"/>
      <c r="B75" s="28" t="s">
        <v>114</v>
      </c>
      <c r="C75" s="5"/>
      <c r="D75" s="5"/>
      <c r="E75" s="6"/>
    </row>
    <row r="76" spans="1:5" ht="9" customHeight="1" x14ac:dyDescent="0.25">
      <c r="A76" s="5"/>
      <c r="B76" s="26" t="s">
        <v>115</v>
      </c>
      <c r="C76" s="5"/>
      <c r="D76" s="5"/>
      <c r="E76" s="6"/>
    </row>
    <row r="77" spans="1:5" ht="31.5" x14ac:dyDescent="0.25">
      <c r="A77" s="5"/>
      <c r="B77" s="28" t="s">
        <v>116</v>
      </c>
      <c r="C77" s="5"/>
      <c r="D77" s="5"/>
      <c r="E77" s="6"/>
    </row>
    <row r="78" spans="1:5" ht="53.25" customHeight="1" x14ac:dyDescent="0.25">
      <c r="A78" s="5"/>
      <c r="B78" s="28" t="s">
        <v>117</v>
      </c>
      <c r="C78" s="5"/>
      <c r="D78" s="5"/>
      <c r="E78" s="6"/>
    </row>
    <row r="79" spans="1:5" ht="45.75" customHeight="1" x14ac:dyDescent="0.25">
      <c r="A79" s="5"/>
      <c r="B79" s="28" t="s">
        <v>160</v>
      </c>
      <c r="C79" s="5"/>
      <c r="D79" s="5"/>
      <c r="E79" s="6"/>
    </row>
    <row r="80" spans="1:5" ht="8.25" customHeight="1" x14ac:dyDescent="0.25">
      <c r="A80" s="5"/>
      <c r="B80" s="28" t="s">
        <v>118</v>
      </c>
      <c r="C80" s="5"/>
      <c r="D80" s="5"/>
      <c r="E80" s="6"/>
    </row>
    <row r="81" spans="1:5" ht="8.25" customHeight="1" x14ac:dyDescent="0.25">
      <c r="A81" s="5"/>
      <c r="B81" s="26" t="s">
        <v>119</v>
      </c>
      <c r="C81" s="5"/>
      <c r="D81" s="5"/>
      <c r="E81" s="6"/>
    </row>
    <row r="82" spans="1:5" ht="9" customHeight="1" x14ac:dyDescent="0.25">
      <c r="A82" s="5"/>
      <c r="B82" s="28" t="s">
        <v>120</v>
      </c>
      <c r="C82" s="5"/>
      <c r="D82" s="5"/>
      <c r="E82" s="6"/>
    </row>
    <row r="83" spans="1:5" ht="9" customHeight="1" x14ac:dyDescent="0.25">
      <c r="A83" s="5"/>
      <c r="B83" s="26" t="s">
        <v>157</v>
      </c>
      <c r="C83" s="5"/>
      <c r="D83" s="5"/>
      <c r="E83" s="6"/>
    </row>
    <row r="84" spans="1:5" ht="9" customHeight="1" x14ac:dyDescent="0.25">
      <c r="A84" s="5"/>
      <c r="B84" s="26" t="s">
        <v>121</v>
      </c>
      <c r="C84" s="5"/>
      <c r="D84" s="5"/>
      <c r="E84" s="6"/>
    </row>
    <row r="85" spans="1:5" ht="13.5" customHeight="1" x14ac:dyDescent="0.25">
      <c r="A85" s="5"/>
      <c r="B85" s="28" t="s">
        <v>122</v>
      </c>
      <c r="C85" s="5"/>
      <c r="D85" s="5"/>
      <c r="E85" s="6"/>
    </row>
    <row r="86" spans="1:5" ht="9.75" customHeight="1" x14ac:dyDescent="0.25">
      <c r="A86" s="5"/>
      <c r="B86" s="28" t="s">
        <v>123</v>
      </c>
      <c r="C86" s="5"/>
      <c r="D86" s="5"/>
      <c r="E86" s="6"/>
    </row>
    <row r="87" spans="1:5" ht="9.75" customHeight="1" x14ac:dyDescent="0.25">
      <c r="A87" s="5"/>
      <c r="B87" s="20" t="s">
        <v>171</v>
      </c>
      <c r="C87" s="5"/>
      <c r="D87" s="5"/>
      <c r="E87" s="6"/>
    </row>
    <row r="88" spans="1:5" ht="9.75" customHeight="1" x14ac:dyDescent="0.25">
      <c r="A88" s="5"/>
      <c r="B88" s="28" t="s">
        <v>170</v>
      </c>
      <c r="C88" s="5"/>
      <c r="D88" s="5"/>
      <c r="E88" s="6"/>
    </row>
    <row r="89" spans="1:5" ht="21" x14ac:dyDescent="0.25">
      <c r="A89" s="5"/>
      <c r="B89" s="28" t="s">
        <v>124</v>
      </c>
      <c r="C89" s="5"/>
      <c r="D89" s="5"/>
      <c r="E89" s="6"/>
    </row>
    <row r="90" spans="1:5" ht="12.75" customHeight="1" x14ac:dyDescent="0.25">
      <c r="A90" s="15"/>
      <c r="B90" s="10" t="s">
        <v>125</v>
      </c>
      <c r="C90" s="15"/>
      <c r="D90" s="15" t="s">
        <v>3</v>
      </c>
      <c r="E90" s="12">
        <f>E91+E92+E93</f>
        <v>3.29</v>
      </c>
    </row>
    <row r="91" spans="1:5" ht="9.75" customHeight="1" x14ac:dyDescent="0.25">
      <c r="A91" s="15"/>
      <c r="B91" s="19" t="s">
        <v>126</v>
      </c>
      <c r="C91" s="15" t="s">
        <v>141</v>
      </c>
      <c r="D91" s="15" t="s">
        <v>3</v>
      </c>
      <c r="E91" s="24">
        <v>2.91</v>
      </c>
    </row>
    <row r="92" spans="1:5" ht="9.75" customHeight="1" x14ac:dyDescent="0.25">
      <c r="A92" s="15"/>
      <c r="B92" s="19" t="s">
        <v>127</v>
      </c>
      <c r="C92" s="17" t="s">
        <v>132</v>
      </c>
      <c r="D92" s="15" t="s">
        <v>3</v>
      </c>
      <c r="E92" s="24">
        <v>0.11</v>
      </c>
    </row>
    <row r="93" spans="1:5" ht="9.75" customHeight="1" x14ac:dyDescent="0.25">
      <c r="A93" s="15"/>
      <c r="B93" s="18" t="s">
        <v>128</v>
      </c>
      <c r="C93" s="15" t="s">
        <v>141</v>
      </c>
      <c r="D93" s="15" t="s">
        <v>3</v>
      </c>
      <c r="E93" s="24">
        <v>0.27</v>
      </c>
    </row>
    <row r="94" spans="1:5" ht="42.75" customHeight="1" x14ac:dyDescent="0.25">
      <c r="A94" s="15"/>
      <c r="B94" s="31" t="s">
        <v>129</v>
      </c>
      <c r="C94" s="17" t="s">
        <v>147</v>
      </c>
      <c r="D94" s="15" t="s">
        <v>3</v>
      </c>
      <c r="E94" s="11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</sheetData>
  <mergeCells count="7">
    <mergeCell ref="D15:D16"/>
    <mergeCell ref="E15:E16"/>
    <mergeCell ref="A1:E1"/>
    <mergeCell ref="D3:D5"/>
    <mergeCell ref="C3:C5"/>
    <mergeCell ref="B3:B5"/>
    <mergeCell ref="A3:A5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2016-06-16T22:53:46Z</dcterms:modified>
</cp:coreProperties>
</file>